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nao\Desktop\"/>
    </mc:Choice>
  </mc:AlternateContent>
  <bookViews>
    <workbookView xWindow="-120" yWindow="-120" windowWidth="20730" windowHeight="11160" tabRatio="895" activeTab="2"/>
  </bookViews>
  <sheets>
    <sheet name="使用方法" sheetId="13" r:id="rId1"/>
    <sheet name="製品一覧" sheetId="12" r:id="rId2"/>
    <sheet name="譲受証ひな型_小売業者（計算式あり）" sheetId="9" r:id="rId3"/>
  </sheets>
  <definedNames>
    <definedName name="_xlnm._FilterDatabase" localSheetId="1" hidden="1">製品一覧!#REF!</definedName>
    <definedName name="_xlnm.Print_Area" localSheetId="2">'譲受証ひな型_小売業者（計算式あり）'!$B$1:$BE$22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14" i="9" l="1" a="1"/>
  <c r="BG14" i="9" s="1"/>
  <c r="BL13" i="9" a="1"/>
  <c r="BL13" i="9" s="1"/>
  <c r="BL14" i="9" a="1"/>
  <c r="BL14" i="9" s="1"/>
  <c r="BL15" i="9" a="1"/>
  <c r="BL15" i="9" s="1"/>
  <c r="BL16" i="9" a="1"/>
  <c r="BL16" i="9" s="1"/>
  <c r="BL17" i="9" a="1"/>
  <c r="BL17" i="9" s="1"/>
  <c r="BL18" i="9" a="1"/>
  <c r="BL18" i="9" s="1"/>
  <c r="BK13" i="9" a="1"/>
  <c r="BK13" i="9" s="1"/>
  <c r="BK14" i="9" a="1"/>
  <c r="BK14" i="9" s="1"/>
  <c r="BK15" i="9" a="1"/>
  <c r="BK15" i="9" s="1"/>
  <c r="BK16" i="9" a="1"/>
  <c r="BK16" i="9" s="1"/>
  <c r="BK17" i="9" a="1"/>
  <c r="BK17" i="9" s="1"/>
  <c r="BK18" i="9" a="1"/>
  <c r="BK18" i="9" s="1"/>
  <c r="BJ13" i="9" a="1"/>
  <c r="BJ13" i="9" s="1"/>
  <c r="BJ14" i="9" a="1"/>
  <c r="BJ14" i="9" s="1"/>
  <c r="BJ15" i="9" a="1"/>
  <c r="BJ15" i="9" s="1"/>
  <c r="BJ16" i="9" a="1"/>
  <c r="BJ16" i="9" s="1"/>
  <c r="BJ17" i="9" a="1"/>
  <c r="BJ17" i="9" s="1"/>
  <c r="BJ18" i="9" a="1"/>
  <c r="BJ18" i="9" s="1"/>
  <c r="BI13" i="9" a="1"/>
  <c r="BI13" i="9" s="1"/>
  <c r="BI14" i="9" a="1"/>
  <c r="BI14" i="9" s="1"/>
  <c r="BI15" i="9" a="1"/>
  <c r="BI15" i="9" s="1"/>
  <c r="BI16" i="9" a="1"/>
  <c r="BI16" i="9" s="1"/>
  <c r="BI17" i="9" a="1"/>
  <c r="BI17" i="9" s="1"/>
  <c r="BI18" i="9" a="1"/>
  <c r="BI18" i="9" s="1"/>
  <c r="BH13" i="9" a="1"/>
  <c r="BH13" i="9" s="1"/>
  <c r="BH14" i="9" a="1"/>
  <c r="BH14" i="9" s="1"/>
  <c r="BH15" i="9" a="1"/>
  <c r="BH15" i="9" s="1"/>
  <c r="BH16" i="9" a="1"/>
  <c r="BH16" i="9" s="1"/>
  <c r="BH17" i="9" a="1"/>
  <c r="BH17" i="9" s="1"/>
  <c r="BH18" i="9" a="1"/>
  <c r="BH18" i="9" s="1"/>
  <c r="BG13" i="9" a="1"/>
  <c r="BG13" i="9" s="1"/>
  <c r="B13" i="9" s="1"/>
  <c r="BG15" i="9" a="1"/>
  <c r="BG15" i="9" s="1"/>
  <c r="BG16" i="9" a="1"/>
  <c r="BG16" i="9" s="1"/>
  <c r="BG17" i="9" a="1"/>
  <c r="BG17" i="9" s="1"/>
  <c r="BG18" i="9" a="1"/>
  <c r="BG18" i="9" s="1"/>
  <c r="AD18" i="9" l="1"/>
  <c r="AQ18" i="9"/>
  <c r="AM18" i="9"/>
  <c r="U18" i="9"/>
  <c r="B18" i="9"/>
  <c r="AD17" i="9"/>
  <c r="AQ17" i="9"/>
  <c r="AM17" i="9"/>
  <c r="U17" i="9"/>
  <c r="B17" i="9"/>
  <c r="AQ16" i="9"/>
  <c r="AM16" i="9"/>
  <c r="U16" i="9"/>
  <c r="B16" i="9"/>
  <c r="AQ15" i="9"/>
  <c r="AM15" i="9"/>
  <c r="U15" i="9"/>
  <c r="B15" i="9"/>
  <c r="AQ14" i="9"/>
  <c r="AM14" i="9"/>
  <c r="U14" i="9"/>
  <c r="B14" i="9"/>
  <c r="AQ13" i="9"/>
  <c r="AM13" i="9"/>
  <c r="U13" i="9"/>
  <c r="BL12" i="9" a="1"/>
  <c r="BL12" i="9" s="1"/>
  <c r="BK12" i="9" a="1"/>
  <c r="BK12" i="9" s="1"/>
  <c r="BJ12" i="9" a="1"/>
  <c r="BJ12" i="9" s="1"/>
  <c r="AQ12" i="9" s="1"/>
  <c r="BI12" i="9" a="1"/>
  <c r="BI12" i="9" s="1"/>
  <c r="BH12" i="9" a="1"/>
  <c r="BH12" i="9" s="1"/>
  <c r="U12" i="9" s="1"/>
  <c r="BG12" i="9" a="1"/>
  <c r="BG12" i="9" s="1"/>
  <c r="B12" i="9" s="1"/>
  <c r="AM12" i="9" l="1"/>
  <c r="AD12" i="9"/>
  <c r="AD13" i="9"/>
  <c r="AD14" i="9"/>
  <c r="AD15" i="9"/>
  <c r="AD16" i="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<sst xmlns="http://schemas.openxmlformats.org/spreadsheetml/2006/main" count="3263" uniqueCount="1766">
  <si>
    <t>1mL×10A</t>
  </si>
  <si>
    <t>A</t>
  </si>
  <si>
    <t>譲受人の免許証の番号</t>
    <phoneticPr fontId="2"/>
  </si>
  <si>
    <t>譲受人の免許の種類</t>
    <phoneticPr fontId="2"/>
  </si>
  <si>
    <t>譲受人の氏名（法人にあつては、名称）</t>
    <phoneticPr fontId="2"/>
  </si>
  <si>
    <t>譲受人が麻薬診療施設の開設者又は麻薬研究施設の設置者の場合は、当該施設において麻薬を管理する麻薬管理者、麻薬施用者、麻薬研究者</t>
    <phoneticPr fontId="2"/>
  </si>
  <si>
    <t>免許証の番号</t>
    <phoneticPr fontId="2"/>
  </si>
  <si>
    <t>第　　　　　　号</t>
    <rPh sb="0" eb="1">
      <t>ダイ</t>
    </rPh>
    <rPh sb="7" eb="8">
      <t>ゴウ</t>
    </rPh>
    <phoneticPr fontId="2"/>
  </si>
  <si>
    <t>氏 　名</t>
    <phoneticPr fontId="2"/>
  </si>
  <si>
    <t>所在地</t>
    <phoneticPr fontId="2"/>
  </si>
  <si>
    <t>名称</t>
    <phoneticPr fontId="2"/>
  </si>
  <si>
    <t>品　　　　　　　　名</t>
  </si>
  <si>
    <t>容　 　　量</t>
  </si>
  <si>
    <t>箇 　　　数</t>
    <rPh sb="0" eb="1">
      <t>カ</t>
    </rPh>
    <phoneticPr fontId="2"/>
  </si>
  <si>
    <t>数 　　　　量</t>
  </si>
  <si>
    <t>月</t>
    <rPh sb="0" eb="1">
      <t>ツキ</t>
    </rPh>
    <phoneticPr fontId="1"/>
  </si>
  <si>
    <t>年</t>
    <rPh sb="0" eb="1">
      <t>ネン</t>
    </rPh>
    <phoneticPr fontId="1"/>
  </si>
  <si>
    <t>日</t>
    <rPh sb="0" eb="1">
      <t>ヒ</t>
    </rPh>
    <phoneticPr fontId="1"/>
  </si>
  <si>
    <t>麻　 薬　 譲　 受　 証</t>
    <phoneticPr fontId="1"/>
  </si>
  <si>
    <t>麻薬小売業者</t>
    <rPh sb="0" eb="1">
      <t>マ</t>
    </rPh>
    <rPh sb="1" eb="2">
      <t>ヤク</t>
    </rPh>
    <rPh sb="2" eb="3">
      <t>ショウ</t>
    </rPh>
    <rPh sb="3" eb="4">
      <t>バイ</t>
    </rPh>
    <rPh sb="4" eb="5">
      <t>ギョウ</t>
    </rPh>
    <rPh sb="5" eb="6">
      <t>モノ</t>
    </rPh>
    <phoneticPr fontId="1"/>
  </si>
  <si>
    <t>YJコード</t>
  </si>
  <si>
    <t>フェンタニル1日用テープ0.84mg「明治」</t>
  </si>
  <si>
    <t>枚</t>
  </si>
  <si>
    <t>4987222683227</t>
  </si>
  <si>
    <t>04987235191900</t>
  </si>
  <si>
    <t>8219700T1034</t>
  </si>
  <si>
    <t>フェンタニル1日用テープ1.7mg「明治」</t>
  </si>
  <si>
    <t>4987222683364</t>
  </si>
  <si>
    <t>04987235191917</t>
  </si>
  <si>
    <t>8219700T2030</t>
  </si>
  <si>
    <t>フェンタニル1日用テープ3.4mg「明治」</t>
  </si>
  <si>
    <t>4987222683449</t>
  </si>
  <si>
    <t>04987235191924</t>
  </si>
  <si>
    <t>8219700T3037</t>
  </si>
  <si>
    <t>フェンタニル1日用テープ5mg「明治」</t>
  </si>
  <si>
    <t>4987222683555</t>
  </si>
  <si>
    <t>04987235191931</t>
  </si>
  <si>
    <t>8219700T4033</t>
  </si>
  <si>
    <t>フェンタニル1日用テープ6.7mg「明治」</t>
  </si>
  <si>
    <t>4987222683630</t>
  </si>
  <si>
    <t>04987235191948</t>
  </si>
  <si>
    <t>8219700T5030</t>
  </si>
  <si>
    <t>フェンタニル3日用テープ16.8mg「明治」</t>
  </si>
  <si>
    <t>5枚</t>
  </si>
  <si>
    <t>4987222713252</t>
  </si>
  <si>
    <t>04987235192044</t>
  </si>
  <si>
    <t>8219700S9048</t>
  </si>
  <si>
    <t>フェンタニル3日用テープ2.1mg「明治」</t>
  </si>
  <si>
    <t>4987222712835</t>
  </si>
  <si>
    <t>04987235192006</t>
  </si>
  <si>
    <t>8219700S5042</t>
  </si>
  <si>
    <t>フェンタニル3日用テープ4.2mg「明治」</t>
  </si>
  <si>
    <t>4987222712910</t>
  </si>
  <si>
    <t>04987235192013</t>
  </si>
  <si>
    <t>8219700S6049</t>
  </si>
  <si>
    <t>フェンタニル3日用テープ12.6mg「明治」</t>
  </si>
  <si>
    <t>4987222713153</t>
  </si>
  <si>
    <t>04987235192037</t>
  </si>
  <si>
    <t>8219700S8041</t>
  </si>
  <si>
    <t>フェンタニル3日用テープ8.4mg「明治」</t>
  </si>
  <si>
    <t>4987222713078</t>
  </si>
  <si>
    <t>04987235192020</t>
  </si>
  <si>
    <t>8219700S7045</t>
  </si>
  <si>
    <t>4987350615091</t>
  </si>
  <si>
    <t>04987641073128</t>
  </si>
  <si>
    <t>テルモ</t>
  </si>
  <si>
    <t>8119002N2020</t>
  </si>
  <si>
    <t>オキシコドン徐放カプセル10mg「テルモ」</t>
  </si>
  <si>
    <t>4987350615114</t>
  </si>
  <si>
    <t>オキシコドン徐放カプセル20mg「テルモ」</t>
  </si>
  <si>
    <t>4987350615138</t>
  </si>
  <si>
    <t>04987641073135</t>
  </si>
  <si>
    <t>8119002N3026</t>
  </si>
  <si>
    <t>4987350615152</t>
  </si>
  <si>
    <t>オキシコドン徐放カプセル40mg「テルモ」</t>
  </si>
  <si>
    <t>4987350615176</t>
  </si>
  <si>
    <t>04987641073142</t>
  </si>
  <si>
    <t>8119002N4022</t>
  </si>
  <si>
    <t>4987350615190</t>
  </si>
  <si>
    <t>オキシコドン徐放カプセル5mg「テルモ」</t>
  </si>
  <si>
    <t>4987350615053</t>
  </si>
  <si>
    <t>04987641073111</t>
  </si>
  <si>
    <t>8119002N1023</t>
  </si>
  <si>
    <t>4987350615077</t>
  </si>
  <si>
    <t>7枚</t>
  </si>
  <si>
    <t>4987892136610</t>
  </si>
  <si>
    <t>04987641080522</t>
  </si>
  <si>
    <t>8219701S6035</t>
  </si>
  <si>
    <t>4987892043130</t>
  </si>
  <si>
    <t>04987641075412</t>
  </si>
  <si>
    <t>8219701S1041</t>
  </si>
  <si>
    <t>4987892043253</t>
  </si>
  <si>
    <t>04987641075429</t>
  </si>
  <si>
    <t>8219701S2048</t>
  </si>
  <si>
    <t>4987892043154</t>
  </si>
  <si>
    <t>04987641075436</t>
  </si>
  <si>
    <t>8219701S3044</t>
  </si>
  <si>
    <t>フェンタニル注射液0.1mg「テルモ」</t>
  </si>
  <si>
    <t>2mL×10A</t>
  </si>
  <si>
    <t>4987892105845</t>
  </si>
  <si>
    <t>04987892105852</t>
  </si>
  <si>
    <t>8219400A1012</t>
  </si>
  <si>
    <t>8219400A1071</t>
  </si>
  <si>
    <t>フェンタニル注射液0.25mg「テルモ」</t>
  </si>
  <si>
    <t>5mL×5A</t>
  </si>
  <si>
    <t>4987892105869</t>
  </si>
  <si>
    <t>04987892105876</t>
  </si>
  <si>
    <t>8219400A2019</t>
  </si>
  <si>
    <t>8219400A2060</t>
  </si>
  <si>
    <t>10mL×5A</t>
  </si>
  <si>
    <t>4987892105883</t>
  </si>
  <si>
    <t>04987892105890</t>
  </si>
  <si>
    <t>8219400A3015</t>
  </si>
  <si>
    <t>8219400A3031</t>
  </si>
  <si>
    <t>メサペイン錠10mg</t>
  </si>
  <si>
    <t>4987350009951</t>
  </si>
  <si>
    <t>04987641071629</t>
  </si>
  <si>
    <t>8219002F2020</t>
  </si>
  <si>
    <t>メサペイン錠5mg</t>
  </si>
  <si>
    <t>4987350009913</t>
  </si>
  <si>
    <t>04987641071612</t>
  </si>
  <si>
    <t>8219002F1024</t>
  </si>
  <si>
    <t>モルヒネ塩酸塩注100mgシリンジ「テルモ」</t>
  </si>
  <si>
    <t>10mL×5本</t>
  </si>
  <si>
    <t>4987892125775</t>
  </si>
  <si>
    <t>04987892125782</t>
  </si>
  <si>
    <t>8114402G1047</t>
  </si>
  <si>
    <t>4987892120893</t>
  </si>
  <si>
    <t>04987641078666</t>
  </si>
  <si>
    <t>8219700S5077</t>
  </si>
  <si>
    <t>フェンタニル3日用テープ4.2mg「テイコク」</t>
  </si>
  <si>
    <t>4987892120909</t>
  </si>
  <si>
    <t>04987641078673</t>
  </si>
  <si>
    <t>8219700S6073</t>
  </si>
  <si>
    <t>フェンタニル3日用テープ8.4mg「テイコク」</t>
  </si>
  <si>
    <t>4987892120916</t>
  </si>
  <si>
    <t>04987641078680</t>
  </si>
  <si>
    <t>8219700S7070</t>
  </si>
  <si>
    <t>4987892043192</t>
  </si>
  <si>
    <t>04987641075443</t>
  </si>
  <si>
    <t>8219701S4040</t>
  </si>
  <si>
    <t>4987892043215</t>
  </si>
  <si>
    <t>04987641075450</t>
  </si>
  <si>
    <t>8219701S5047</t>
  </si>
  <si>
    <t>タペンタ錠100mg</t>
  </si>
  <si>
    <t>PTP40T</t>
  </si>
  <si>
    <t>4987906070039</t>
  </si>
  <si>
    <t>ムンディファーマ</t>
  </si>
  <si>
    <t>8219003G3027</t>
  </si>
  <si>
    <t>タペンタ錠25mg</t>
  </si>
  <si>
    <t>4987906070015</t>
  </si>
  <si>
    <t>8219003G1024</t>
  </si>
  <si>
    <t>タペンタ錠50mg</t>
  </si>
  <si>
    <t>4987906070022</t>
  </si>
  <si>
    <t>8219003G2020</t>
  </si>
  <si>
    <t>4987350009975</t>
  </si>
  <si>
    <t>4987350009937</t>
  </si>
  <si>
    <t>4987892109805</t>
  </si>
  <si>
    <t>04987892109812</t>
  </si>
  <si>
    <t>8114401A3018</t>
  </si>
  <si>
    <t>8114401A3123</t>
  </si>
  <si>
    <t>アルチバ静注用2mg</t>
  </si>
  <si>
    <t>V</t>
  </si>
  <si>
    <t>4987672792180</t>
  </si>
  <si>
    <t>04987672218017</t>
  </si>
  <si>
    <t>8219401D1021</t>
  </si>
  <si>
    <t>アルチバ静注用5mg</t>
  </si>
  <si>
    <t>4987672792197</t>
  </si>
  <si>
    <t>04987672219038</t>
  </si>
  <si>
    <t>8219401D2028</t>
  </si>
  <si>
    <t>4987672848597</t>
  </si>
  <si>
    <t>04987672859098</t>
  </si>
  <si>
    <t>8219700S8025</t>
  </si>
  <si>
    <t>4987672848603</t>
  </si>
  <si>
    <t>04987672860100</t>
  </si>
  <si>
    <t>8219700S9021</t>
  </si>
  <si>
    <t>4987672848566</t>
  </si>
  <si>
    <t>04987672856066</t>
  </si>
  <si>
    <t>8219700S5026</t>
  </si>
  <si>
    <t>4987672848573</t>
  </si>
  <si>
    <t>04987672857070</t>
  </si>
  <si>
    <t>8219700S6022</t>
  </si>
  <si>
    <t>4987672848580</t>
  </si>
  <si>
    <t>04987672858084</t>
  </si>
  <si>
    <t>8219700S7029</t>
  </si>
  <si>
    <t>ワンデュロパッチ0.84mg</t>
  </si>
  <si>
    <t>4987672105423</t>
  </si>
  <si>
    <t>04987672542112</t>
  </si>
  <si>
    <t>8219700T1026</t>
  </si>
  <si>
    <t>ワンデュロパッチ1.7mg</t>
  </si>
  <si>
    <t>4987672105430</t>
  </si>
  <si>
    <t>04987672543126</t>
  </si>
  <si>
    <t>8219700T2022</t>
  </si>
  <si>
    <t>ワンデュロパッチ3.4mg</t>
  </si>
  <si>
    <t>4987672105447</t>
  </si>
  <si>
    <t>04987672544130</t>
  </si>
  <si>
    <t>8219700T3029</t>
  </si>
  <si>
    <t>ワンデュロパッチ5mg</t>
  </si>
  <si>
    <t>4987672105454</t>
  </si>
  <si>
    <t>04987672545144</t>
  </si>
  <si>
    <t>8219700T4025</t>
  </si>
  <si>
    <t>ワンデュロパッチ6.7mg</t>
  </si>
  <si>
    <t>4987672105461</t>
  </si>
  <si>
    <t>04987672546158</t>
  </si>
  <si>
    <t>8219700T5021</t>
  </si>
  <si>
    <t>PTP100T</t>
  </si>
  <si>
    <t>4987087028867</t>
  </si>
  <si>
    <t>04987087038422</t>
  </si>
  <si>
    <t>塩野義製薬</t>
  </si>
  <si>
    <t>8114004G1027</t>
  </si>
  <si>
    <t>4987087019858</t>
  </si>
  <si>
    <t>8114004G2023</t>
  </si>
  <si>
    <t>4987087023381</t>
  </si>
  <si>
    <t>8114004G3020</t>
  </si>
  <si>
    <t>オキシコンチンTR錠10mg</t>
  </si>
  <si>
    <t>PTP20T</t>
  </si>
  <si>
    <t>4987087042313</t>
  </si>
  <si>
    <t>8119002G6026</t>
  </si>
  <si>
    <t>4987087042320</t>
  </si>
  <si>
    <t>オキシコンチンTR錠20mg</t>
  </si>
  <si>
    <t>4987087042337</t>
  </si>
  <si>
    <t>8119002G7022</t>
  </si>
  <si>
    <t>4987087042344</t>
  </si>
  <si>
    <t>オキシコンチンTR錠40mg</t>
  </si>
  <si>
    <t>4987087042351</t>
  </si>
  <si>
    <t>8119002G8029</t>
  </si>
  <si>
    <t>4987087042368</t>
  </si>
  <si>
    <t>オキシコンチンTR錠5mg</t>
  </si>
  <si>
    <t>4987087042290</t>
  </si>
  <si>
    <t>8119002G5020</t>
  </si>
  <si>
    <t>4987087042306</t>
  </si>
  <si>
    <t>オキノーム散10mg</t>
  </si>
  <si>
    <t>1g×30包</t>
  </si>
  <si>
    <t>4987087039917</t>
  </si>
  <si>
    <t>8119002B4026</t>
  </si>
  <si>
    <t>オキノーム散2.5mg</t>
  </si>
  <si>
    <t>0.5g×30包</t>
  </si>
  <si>
    <t>4987087036206</t>
  </si>
  <si>
    <t>8119002B2023</t>
  </si>
  <si>
    <t>オキノーム散20mg</t>
  </si>
  <si>
    <t>4987087039924</t>
  </si>
  <si>
    <t>8119002B5022</t>
  </si>
  <si>
    <t>オキノーム散5mg</t>
  </si>
  <si>
    <t>4987087036213</t>
  </si>
  <si>
    <t>8119002B3020</t>
  </si>
  <si>
    <t>オキファスト注10mg</t>
  </si>
  <si>
    <t>4987087036084</t>
  </si>
  <si>
    <t>8119400A1025</t>
  </si>
  <si>
    <t>オキファスト注50mg</t>
  </si>
  <si>
    <t>4987087036107</t>
  </si>
  <si>
    <t>8119400A2021</t>
  </si>
  <si>
    <t>4987087042610</t>
  </si>
  <si>
    <t>4987087042627</t>
  </si>
  <si>
    <t>4987087042597</t>
  </si>
  <si>
    <t>4987087042603</t>
  </si>
  <si>
    <t>モルヒネ塩酸塩注射液10mg「シオノギ」</t>
  </si>
  <si>
    <t>4987087033885</t>
  </si>
  <si>
    <t>8114401A1015</t>
  </si>
  <si>
    <t>8114401A1112</t>
  </si>
  <si>
    <t>モルヒネ塩酸塩注射液200mg「シオノギ」</t>
  </si>
  <si>
    <t>8114401A3093</t>
  </si>
  <si>
    <t>モルヒネ塩酸塩注射液50mg「シオノギ」</t>
  </si>
  <si>
    <t>8114401A2011</t>
  </si>
  <si>
    <t>8114401A2119</t>
  </si>
  <si>
    <t>アブストラル舌下錠100μg</t>
  </si>
  <si>
    <t>40T</t>
  </si>
  <si>
    <t>T</t>
  </si>
  <si>
    <t>4987188450000</t>
  </si>
  <si>
    <t>04987057594613</t>
  </si>
  <si>
    <t>久光製薬</t>
  </si>
  <si>
    <t>8219001F1020</t>
  </si>
  <si>
    <t>アブストラル舌下錠200μg</t>
  </si>
  <si>
    <t>4987188450017</t>
  </si>
  <si>
    <t>04987057594620</t>
  </si>
  <si>
    <t>8219001F2026</t>
  </si>
  <si>
    <t>アブストラル舌下錠400μg</t>
  </si>
  <si>
    <t>4987188450024</t>
  </si>
  <si>
    <t>04987057594637</t>
  </si>
  <si>
    <t>8219001F3022</t>
  </si>
  <si>
    <t>フェンタニル3日用テープ12.6mg「HMT」</t>
  </si>
  <si>
    <t>4987188418048</t>
  </si>
  <si>
    <t>04987188233047</t>
  </si>
  <si>
    <t>8219700S8033</t>
  </si>
  <si>
    <t>フェンタニル3日用テープ16.8mg「HMT」</t>
  </si>
  <si>
    <t>4987188418055</t>
  </si>
  <si>
    <t>04987188233054</t>
  </si>
  <si>
    <t>8219700S9030</t>
  </si>
  <si>
    <t>フェンタニル3日用テープ2.1mg「HMT」</t>
  </si>
  <si>
    <t>4987188418017</t>
  </si>
  <si>
    <t>04987188233016</t>
  </si>
  <si>
    <t>8219700S5034</t>
  </si>
  <si>
    <t>フェンタニル3日用テープ4.2mg「HMT」</t>
  </si>
  <si>
    <t>4987188418024</t>
  </si>
  <si>
    <t>04987188233023</t>
  </si>
  <si>
    <t>8219700S6030</t>
  </si>
  <si>
    <t>フェンタニル3日用テープ8.4mg「HMT」</t>
  </si>
  <si>
    <t>4987188418031</t>
  </si>
  <si>
    <t>04987188233030</t>
  </si>
  <si>
    <t>8219700S7037</t>
  </si>
  <si>
    <t>フェントステープ0.5mg</t>
  </si>
  <si>
    <t>4987188416167</t>
  </si>
  <si>
    <t>04987188231302</t>
  </si>
  <si>
    <t>8219701S6027</t>
  </si>
  <si>
    <t>フェントステープ1mg</t>
  </si>
  <si>
    <t>4987188416013</t>
  </si>
  <si>
    <t>04987188231210</t>
  </si>
  <si>
    <t>8219701S1025</t>
  </si>
  <si>
    <t>フェントステープ2mg</t>
  </si>
  <si>
    <t>4987188416020</t>
  </si>
  <si>
    <t>04987188231227</t>
  </si>
  <si>
    <t>8219701S2021</t>
  </si>
  <si>
    <t>フェントステープ4mg</t>
  </si>
  <si>
    <t>4987188416037</t>
  </si>
  <si>
    <t>04987188231241</t>
  </si>
  <si>
    <t>8219701S3028</t>
  </si>
  <si>
    <t>フェントステープ6mg</t>
  </si>
  <si>
    <t>4987188416044</t>
  </si>
  <si>
    <t>04987188231265</t>
  </si>
  <si>
    <t>8219701S4024</t>
  </si>
  <si>
    <t>フェントステープ8mg</t>
  </si>
  <si>
    <t>4987188416051</t>
  </si>
  <si>
    <t>04987188231289</t>
  </si>
  <si>
    <t>8219701S5020</t>
  </si>
  <si>
    <t>4987057592459</t>
  </si>
  <si>
    <t>協和キリン</t>
  </si>
  <si>
    <t>4987057592466</t>
  </si>
  <si>
    <t>4987057592473</t>
  </si>
  <si>
    <t>4987057638607</t>
  </si>
  <si>
    <t>4987057573489</t>
  </si>
  <si>
    <t>4987057573496</t>
  </si>
  <si>
    <t>4987057573502</t>
  </si>
  <si>
    <t>4987057573519</t>
  </si>
  <si>
    <t>4987057573526</t>
  </si>
  <si>
    <t>アンペック坐剤10mg</t>
  </si>
  <si>
    <t>50個</t>
  </si>
  <si>
    <t>4987116776714</t>
  </si>
  <si>
    <t>04987116569149</t>
  </si>
  <si>
    <t>住友ファーマ</t>
  </si>
  <si>
    <t>8114700J1023</t>
  </si>
  <si>
    <t>アンペック坐剤20mg</t>
  </si>
  <si>
    <t>4987116776813</t>
  </si>
  <si>
    <t>04987116569156</t>
  </si>
  <si>
    <t>8114700J2020</t>
  </si>
  <si>
    <t>アンペック坐剤30mg</t>
  </si>
  <si>
    <t>30個</t>
  </si>
  <si>
    <t>4987116777414</t>
  </si>
  <si>
    <t>04987116569163</t>
  </si>
  <si>
    <t>8114700J3026</t>
  </si>
  <si>
    <t>アンペック注10mg</t>
  </si>
  <si>
    <t>4987116776912</t>
  </si>
  <si>
    <t>04987116560320</t>
  </si>
  <si>
    <t>8114401A1082</t>
  </si>
  <si>
    <t>アンペック注200mg</t>
  </si>
  <si>
    <t>4987116777513</t>
  </si>
  <si>
    <t>04987116560122</t>
  </si>
  <si>
    <t>8114401A3026</t>
  </si>
  <si>
    <t>アンペック注50mg</t>
  </si>
  <si>
    <t>4987116777018</t>
  </si>
  <si>
    <t>04987116560337</t>
  </si>
  <si>
    <t>8114401A2089</t>
  </si>
  <si>
    <t>オプソ内服液10mg</t>
  </si>
  <si>
    <t>20包</t>
  </si>
  <si>
    <t>4987116780414</t>
  </si>
  <si>
    <t>04987116569071</t>
  </si>
  <si>
    <t>8114005S2020</t>
  </si>
  <si>
    <t>オプソ内服液5mg</t>
  </si>
  <si>
    <t>4987116780315</t>
  </si>
  <si>
    <t>04987116569064</t>
  </si>
  <si>
    <t>8114005S1024</t>
  </si>
  <si>
    <t>モルヒネ塩酸塩錠10mg「DSP」</t>
  </si>
  <si>
    <t>PTP80T</t>
  </si>
  <si>
    <t>4987116780520</t>
  </si>
  <si>
    <t>04987116569101</t>
  </si>
  <si>
    <t>8114003F1019</t>
  </si>
  <si>
    <t>8114003F1035</t>
  </si>
  <si>
    <t>100T</t>
  </si>
  <si>
    <t>4987116772129</t>
  </si>
  <si>
    <t>04987116569125</t>
  </si>
  <si>
    <t>20T</t>
  </si>
  <si>
    <t>4987117131055</t>
  </si>
  <si>
    <t>04987641071971</t>
  </si>
  <si>
    <t>大鵬薬品工業</t>
  </si>
  <si>
    <t>8219001K6020</t>
  </si>
  <si>
    <t>4987117131109</t>
  </si>
  <si>
    <t>04987641071988</t>
  </si>
  <si>
    <t>8219001K7026</t>
  </si>
  <si>
    <t>4987117131154</t>
  </si>
  <si>
    <t>04987641071995</t>
  </si>
  <si>
    <t>8219001K8022</t>
  </si>
  <si>
    <t>4987117131017</t>
  </si>
  <si>
    <t>04987641071964</t>
  </si>
  <si>
    <t>8219001K5023</t>
  </si>
  <si>
    <t>4987117131208</t>
  </si>
  <si>
    <t>04987641072008</t>
  </si>
  <si>
    <t>8219001K9029</t>
  </si>
  <si>
    <t>4987117131253</t>
  </si>
  <si>
    <t>04987641072015</t>
  </si>
  <si>
    <t>8219001T1023</t>
  </si>
  <si>
    <t>25mL</t>
  </si>
  <si>
    <t>4987081500468</t>
  </si>
  <si>
    <t>第一三共</t>
  </si>
  <si>
    <t>8113001S1010</t>
  </si>
  <si>
    <t>8113001S1045</t>
  </si>
  <si>
    <t>25g</t>
  </si>
  <si>
    <t>4987081500239</t>
  </si>
  <si>
    <t>8112001B1013</t>
  </si>
  <si>
    <t>8112001B1056</t>
  </si>
  <si>
    <t>5g</t>
  </si>
  <si>
    <t>g</t>
  </si>
  <si>
    <t>4987081500024</t>
  </si>
  <si>
    <t>8112001A1018</t>
  </si>
  <si>
    <t>8112001A1034</t>
  </si>
  <si>
    <t>4987081521159</t>
  </si>
  <si>
    <t>8119002G6034</t>
  </si>
  <si>
    <t>4987081521166</t>
  </si>
  <si>
    <t>4987081521203</t>
  </si>
  <si>
    <t>8119002G7030</t>
  </si>
  <si>
    <t>4987081521210</t>
  </si>
  <si>
    <t>4987081521258</t>
  </si>
  <si>
    <t>8119002G8037</t>
  </si>
  <si>
    <t>4987081521265</t>
  </si>
  <si>
    <t>4987081521104</t>
  </si>
  <si>
    <t>8119002G5038</t>
  </si>
  <si>
    <t>4987081521111</t>
  </si>
  <si>
    <t>オキシコドン錠10mgNX「第一三共」</t>
  </si>
  <si>
    <t>4987081522200</t>
  </si>
  <si>
    <t>8119002F7027</t>
  </si>
  <si>
    <t>4987081522217</t>
  </si>
  <si>
    <t>オキシコドン錠2.5mgNX「第一三共」</t>
  </si>
  <si>
    <t>4987081522101</t>
  </si>
  <si>
    <t>8119002F5024</t>
  </si>
  <si>
    <t>4987081522118</t>
  </si>
  <si>
    <t>オキシコドン錠20mgNX「第一三共」</t>
  </si>
  <si>
    <t>4987081522255</t>
  </si>
  <si>
    <t>8119002F8023</t>
  </si>
  <si>
    <t>4987081522262</t>
  </si>
  <si>
    <t>オキシコドン錠5mgNX「第一三共」</t>
  </si>
  <si>
    <t>4987081522156</t>
  </si>
  <si>
    <t>8119002F6020</t>
  </si>
  <si>
    <t>4987081522163</t>
  </si>
  <si>
    <t>4987081522002</t>
  </si>
  <si>
    <t>04987799792605</t>
  </si>
  <si>
    <t>8119400A1033</t>
  </si>
  <si>
    <t>4987081522057</t>
  </si>
  <si>
    <t>04987799792612</t>
  </si>
  <si>
    <t>8119400A2030</t>
  </si>
  <si>
    <t>ケタラール筋注用500mg</t>
  </si>
  <si>
    <t>10mL×1V</t>
  </si>
  <si>
    <t>4987081519026</t>
  </si>
  <si>
    <t>1119400A2038</t>
  </si>
  <si>
    <t>10mL×10V</t>
  </si>
  <si>
    <t>4987081519033</t>
  </si>
  <si>
    <t>ケタラール静注用200mg</t>
  </si>
  <si>
    <t>20mL×1V</t>
  </si>
  <si>
    <t>4987081519002</t>
  </si>
  <si>
    <t>1119400A1031</t>
  </si>
  <si>
    <t>20mL×10V</t>
  </si>
  <si>
    <t>4987081519019</t>
  </si>
  <si>
    <t>ケタラール静注用50mg</t>
  </si>
  <si>
    <t>4987081519101</t>
  </si>
  <si>
    <t>1119400A3026</t>
  </si>
  <si>
    <t>コデインリン酸塩散10%「第一三共」</t>
  </si>
  <si>
    <t>50g</t>
  </si>
  <si>
    <t>4987081508136</t>
  </si>
  <si>
    <t>04987799796108</t>
  </si>
  <si>
    <t>8115002B2016</t>
  </si>
  <si>
    <t>8115002B2105</t>
  </si>
  <si>
    <t>100g</t>
  </si>
  <si>
    <t>4987081508143</t>
  </si>
  <si>
    <t>04987799796559</t>
  </si>
  <si>
    <t>コデインリン酸塩錠20mg「第一三共」</t>
  </si>
  <si>
    <t>50T</t>
  </si>
  <si>
    <t>4987081516698</t>
  </si>
  <si>
    <t>04987799797006</t>
  </si>
  <si>
    <t>8115001F1017</t>
  </si>
  <si>
    <t>8115001F1092</t>
  </si>
  <si>
    <t>4987081516704</t>
  </si>
  <si>
    <t>04987799797150</t>
  </si>
  <si>
    <t>4987081516834</t>
  </si>
  <si>
    <t>04987799796955</t>
  </si>
  <si>
    <t>PTP50T</t>
  </si>
  <si>
    <t>4987081516803</t>
  </si>
  <si>
    <t>コデインリン酸塩水和物「第一三共」原末</t>
  </si>
  <si>
    <t>4987081516216</t>
  </si>
  <si>
    <t>8115001X1012</t>
  </si>
  <si>
    <t>8115001X1101</t>
  </si>
  <si>
    <t>4987081516223</t>
  </si>
  <si>
    <t>4987081517039</t>
  </si>
  <si>
    <t>04987799797204</t>
  </si>
  <si>
    <t>8115003X1011</t>
  </si>
  <si>
    <t>8115003X1089</t>
  </si>
  <si>
    <t>4987081517961</t>
  </si>
  <si>
    <t>04987799797655</t>
  </si>
  <si>
    <t>8115004B2015</t>
  </si>
  <si>
    <t>8115004B2066</t>
  </si>
  <si>
    <t>ナルサス錠12mg</t>
  </si>
  <si>
    <t>4987081520206</t>
  </si>
  <si>
    <t>8119003G3021</t>
  </si>
  <si>
    <t>4987081520251</t>
  </si>
  <si>
    <t>ナルサス錠24mg</t>
  </si>
  <si>
    <t>4987081520305</t>
  </si>
  <si>
    <t>8119003G4028</t>
  </si>
  <si>
    <t>4987081520350</t>
  </si>
  <si>
    <t>ナルサス錠2mg</t>
  </si>
  <si>
    <t>4987081520008</t>
  </si>
  <si>
    <t>8119003G1029</t>
  </si>
  <si>
    <t>4987081520053</t>
  </si>
  <si>
    <t>ナルサス錠6mg</t>
  </si>
  <si>
    <t>4987081520107</t>
  </si>
  <si>
    <t>8119003G2025</t>
  </si>
  <si>
    <t>4987081520152</t>
  </si>
  <si>
    <t>ナルベイン注20mg</t>
  </si>
  <si>
    <t>4987081520855</t>
  </si>
  <si>
    <t>04987799798454</t>
  </si>
  <si>
    <t>8119401A2026</t>
  </si>
  <si>
    <t>ナルベイン注2mg</t>
  </si>
  <si>
    <t>4987081520800</t>
  </si>
  <si>
    <t>04987799798409</t>
  </si>
  <si>
    <t>8119401A1020</t>
  </si>
  <si>
    <t>ナルラピド錠1mg</t>
  </si>
  <si>
    <t>4987081520503</t>
  </si>
  <si>
    <t>8119003F1023</t>
  </si>
  <si>
    <t>4987081520558</t>
  </si>
  <si>
    <t>ナルラピド錠2mg</t>
  </si>
  <si>
    <t>4987081520602</t>
  </si>
  <si>
    <t>8119003F2020</t>
  </si>
  <si>
    <t>4987081520657</t>
  </si>
  <si>
    <t>ナルラピド錠4mg</t>
  </si>
  <si>
    <t>4987081520701</t>
  </si>
  <si>
    <t>8119003F3026</t>
  </si>
  <si>
    <t>4987081520756</t>
  </si>
  <si>
    <t>4987081512805</t>
  </si>
  <si>
    <t>8219701S1033</t>
  </si>
  <si>
    <t>4987081512850</t>
  </si>
  <si>
    <t>8219701S2030</t>
  </si>
  <si>
    <t>4987081512904</t>
  </si>
  <si>
    <t>8219701S3036</t>
  </si>
  <si>
    <t>4987081512959</t>
  </si>
  <si>
    <t>8219701S4032</t>
  </si>
  <si>
    <t>4987081513000</t>
  </si>
  <si>
    <t>8219701S5039</t>
  </si>
  <si>
    <t>フェンタニル注射液0.1mg「第一三共」</t>
  </si>
  <si>
    <t>4987081512492</t>
  </si>
  <si>
    <t>8219400A1063</t>
  </si>
  <si>
    <t>4987081512508</t>
  </si>
  <si>
    <t>8219400A2051</t>
  </si>
  <si>
    <t>メテバニール錠2mg</t>
  </si>
  <si>
    <t>4987081514052</t>
  </si>
  <si>
    <t>8119001F1032</t>
  </si>
  <si>
    <t>4987081514014</t>
  </si>
  <si>
    <t>モルヒネ塩酸塩水和物「第一三共」原末</t>
  </si>
  <si>
    <t>4987081503049</t>
  </si>
  <si>
    <t>04987799792407</t>
  </si>
  <si>
    <t>8114003X1014</t>
  </si>
  <si>
    <t>8114003X1073</t>
  </si>
  <si>
    <t>4987081503445</t>
  </si>
  <si>
    <t>8114401A1120</t>
  </si>
  <si>
    <t>4987081503469</t>
  </si>
  <si>
    <t>8114401A3085</t>
  </si>
  <si>
    <t>4987081503452</t>
  </si>
  <si>
    <t>8114401A2127</t>
  </si>
  <si>
    <t>レミフェンタニル静注用2mg「第一三共」</t>
  </si>
  <si>
    <t>5V</t>
  </si>
  <si>
    <t>4987081521005</t>
  </si>
  <si>
    <t>8219401D1030</t>
  </si>
  <si>
    <t>レミフェンタニル静注用5mg「第一三共」</t>
  </si>
  <si>
    <t>4987081521050</t>
  </si>
  <si>
    <t>8219401D2036</t>
  </si>
  <si>
    <t>MSツワイスロンカプセル10mg</t>
  </si>
  <si>
    <t>PTP40Cap</t>
  </si>
  <si>
    <t>4987641077263</t>
  </si>
  <si>
    <t>04987641066939</t>
  </si>
  <si>
    <t>帝國製薬</t>
  </si>
  <si>
    <t>8114004N4025</t>
  </si>
  <si>
    <t>PTP100Cap</t>
  </si>
  <si>
    <t>4987641077270</t>
  </si>
  <si>
    <t>MSツワイスロンカプセル30mg</t>
  </si>
  <si>
    <t>4987641077287</t>
  </si>
  <si>
    <t>04987641066946</t>
  </si>
  <si>
    <t>8114004N5021</t>
  </si>
  <si>
    <t>4987641077294</t>
  </si>
  <si>
    <t>MSツワイスロンカプセル60mg</t>
  </si>
  <si>
    <t>4987641077300</t>
  </si>
  <si>
    <t>04987641066953</t>
  </si>
  <si>
    <t>8114004N6028</t>
  </si>
  <si>
    <t>4987641077379</t>
  </si>
  <si>
    <t>4987641077386</t>
  </si>
  <si>
    <t>4987641077393</t>
  </si>
  <si>
    <t>4987641077409</t>
  </si>
  <si>
    <t>4987641077416</t>
  </si>
  <si>
    <t>4987641077423</t>
  </si>
  <si>
    <t>4987641077355</t>
  </si>
  <si>
    <t>4987641077362</t>
  </si>
  <si>
    <t>40包</t>
  </si>
  <si>
    <t>包</t>
  </si>
  <si>
    <t>4987196002208</t>
  </si>
  <si>
    <t>04987196882558</t>
  </si>
  <si>
    <t>藤本製薬</t>
  </si>
  <si>
    <t>8114004C3028</t>
  </si>
  <si>
    <t>4987196003205</t>
  </si>
  <si>
    <t>04987196883555</t>
  </si>
  <si>
    <t>8114004C4024</t>
  </si>
  <si>
    <t>アヘンチンキ</t>
  </si>
  <si>
    <t>4987123003070</t>
  </si>
  <si>
    <t>04987123502382</t>
  </si>
  <si>
    <t>武田薬品工業</t>
  </si>
  <si>
    <t>8113001S1037</t>
  </si>
  <si>
    <t>アヘン散</t>
  </si>
  <si>
    <t>4987123003063</t>
  </si>
  <si>
    <t>04987123502375</t>
  </si>
  <si>
    <t>8112001B1048</t>
  </si>
  <si>
    <t>コデインリン酸塩散10%「タケダ」</t>
  </si>
  <si>
    <t>4987123148689</t>
  </si>
  <si>
    <t>04987123502641</t>
  </si>
  <si>
    <t>8115002B2091</t>
  </si>
  <si>
    <t>コデインリン酸塩錠20mg「タケダ」</t>
  </si>
  <si>
    <t>4987123155236</t>
  </si>
  <si>
    <t>04987123510530</t>
  </si>
  <si>
    <t>8115001F1106</t>
  </si>
  <si>
    <t>4987123155243</t>
  </si>
  <si>
    <t>コデインリン酸塩水和物「タケダ」原末</t>
  </si>
  <si>
    <t>4987123148672</t>
  </si>
  <si>
    <t>04987123502665</t>
  </si>
  <si>
    <t>8115001X1098</t>
  </si>
  <si>
    <t>ジヒドロコデインリン酸塩「タケダ」原末</t>
  </si>
  <si>
    <t>4987123148696</t>
  </si>
  <si>
    <t>04987123502573</t>
  </si>
  <si>
    <t>8115003X1100</t>
  </si>
  <si>
    <t>ジヒドロコデインリン酸塩散10%「タケダ」</t>
  </si>
  <si>
    <t>4987123148702</t>
  </si>
  <si>
    <t>04987123502580</t>
  </si>
  <si>
    <t>8115004B2082</t>
  </si>
  <si>
    <t>ドーフル散</t>
  </si>
  <si>
    <t>4987123021241</t>
  </si>
  <si>
    <t>04987123502542</t>
  </si>
  <si>
    <t>8119100B1018</t>
  </si>
  <si>
    <t>8119100B1042</t>
  </si>
  <si>
    <t>パシーフカプセル120mg</t>
  </si>
  <si>
    <t>PTP50Cap</t>
  </si>
  <si>
    <t>4987123142649</t>
  </si>
  <si>
    <t>04987123502450</t>
  </si>
  <si>
    <t>8114005N3023</t>
  </si>
  <si>
    <t>パシーフカプセル30mg</t>
  </si>
  <si>
    <t>4987123142618</t>
  </si>
  <si>
    <t>04987123502436</t>
  </si>
  <si>
    <t>8114005N1020</t>
  </si>
  <si>
    <t>パシーフカプセル60mg</t>
  </si>
  <si>
    <t>4987123142632</t>
  </si>
  <si>
    <t>04987123502443</t>
  </si>
  <si>
    <t>8114005N2027</t>
  </si>
  <si>
    <t>4987123009713</t>
  </si>
  <si>
    <t>04987123502498</t>
  </si>
  <si>
    <t>8114001X1015</t>
  </si>
  <si>
    <t>8114001X1023</t>
  </si>
  <si>
    <t>4987123149235</t>
  </si>
  <si>
    <t>04987123502504</t>
  </si>
  <si>
    <t>8114400A1010</t>
  </si>
  <si>
    <t>8114400A1070</t>
  </si>
  <si>
    <t>ペチジン塩酸塩注射液35mg「タケダ」</t>
  </si>
  <si>
    <t>4987123148580</t>
  </si>
  <si>
    <t>04987123502405</t>
  </si>
  <si>
    <t>8211400A1014</t>
  </si>
  <si>
    <t>8211400A1049</t>
  </si>
  <si>
    <t>ペチジン塩酸塩注射液50mg「タケダ」</t>
  </si>
  <si>
    <t>4987123148597</t>
  </si>
  <si>
    <t>04987123502412</t>
  </si>
  <si>
    <t>8211400A2010</t>
  </si>
  <si>
    <t>8211400A2045</t>
  </si>
  <si>
    <t>4987123032186</t>
  </si>
  <si>
    <t>04987123502597</t>
  </si>
  <si>
    <t>8219501A1023</t>
  </si>
  <si>
    <t>モルヒネ塩酸塩水和物「タケダ」原末</t>
  </si>
  <si>
    <t>4987123148610</t>
  </si>
  <si>
    <t>04987123502429</t>
  </si>
  <si>
    <t>8114003X1081</t>
  </si>
  <si>
    <t>モルヒネ塩酸塩注射液10mg「タケダ」</t>
  </si>
  <si>
    <t>4987123148627</t>
  </si>
  <si>
    <t>04987123502474</t>
  </si>
  <si>
    <t>8114401A1139</t>
  </si>
  <si>
    <t>4987123148658</t>
  </si>
  <si>
    <t>04987123502467</t>
  </si>
  <si>
    <t>8114401A3107</t>
  </si>
  <si>
    <t>モルヒネ塩酸塩注射液50mg「タケダ」</t>
  </si>
  <si>
    <t>4987123148634</t>
  </si>
  <si>
    <t>04987123502481</t>
  </si>
  <si>
    <t>8114401A2135</t>
  </si>
  <si>
    <t>5mL×10A</t>
  </si>
  <si>
    <t>4987123148641</t>
  </si>
  <si>
    <t>4987123032193</t>
  </si>
  <si>
    <t>04987123502603</t>
  </si>
  <si>
    <t>8219502A1028</t>
  </si>
  <si>
    <t>4987892120923</t>
  </si>
  <si>
    <t>04987641078697</t>
  </si>
  <si>
    <t>8219700S8076</t>
  </si>
  <si>
    <t>4987892120930</t>
  </si>
  <si>
    <t>04987641078703</t>
  </si>
  <si>
    <t>8219700S9072</t>
  </si>
  <si>
    <t>フェンタニルクエン酸塩1日用テープ1mg「第一三共」</t>
  </si>
  <si>
    <t>フェンタニルクエン酸塩1日用テープ2mg「第一三共」</t>
  </si>
  <si>
    <t>フェンタニルクエン酸塩1日用テープ4mg「第一三共」</t>
  </si>
  <si>
    <t>フェンタニルクエン酸塩1日用テープ6mg「第一三共」</t>
  </si>
  <si>
    <t>フェンタニルクエン酸塩1日用テープ8mg「第一三共」</t>
  </si>
  <si>
    <t>ジヒドロコデインリン酸塩散10%「第一三共」</t>
  </si>
  <si>
    <t>本</t>
  </si>
  <si>
    <t>ヤンセンファーマ</t>
  </si>
  <si>
    <t>14987222683224</t>
  </si>
  <si>
    <t>14987222683361</t>
  </si>
  <si>
    <t>14987222683446</t>
  </si>
  <si>
    <t>14987222683552</t>
  </si>
  <si>
    <t>14987222683637</t>
  </si>
  <si>
    <t>14987222713259</t>
  </si>
  <si>
    <t>14987222712832</t>
  </si>
  <si>
    <t>14987222712917</t>
  </si>
  <si>
    <t>14987222713150</t>
  </si>
  <si>
    <t>14987222713075</t>
  </si>
  <si>
    <t>14987350615098</t>
  </si>
  <si>
    <t>14987350615111</t>
  </si>
  <si>
    <t>14987350615135</t>
  </si>
  <si>
    <t>14987350615159</t>
  </si>
  <si>
    <t>14987350615173</t>
  </si>
  <si>
    <t>14987350615197</t>
  </si>
  <si>
    <t>14987350615050</t>
  </si>
  <si>
    <t>14987350615074</t>
  </si>
  <si>
    <t>14987892136617</t>
  </si>
  <si>
    <t>14987892043137</t>
  </si>
  <si>
    <t>14987892043250</t>
  </si>
  <si>
    <t>14987892043151</t>
  </si>
  <si>
    <t>14987892105842</t>
  </si>
  <si>
    <t>14987892105866</t>
  </si>
  <si>
    <t>14987350009958</t>
  </si>
  <si>
    <t>14987892105880</t>
  </si>
  <si>
    <t>14987350009910</t>
  </si>
  <si>
    <t>14987892125772</t>
  </si>
  <si>
    <t>14987892120890</t>
  </si>
  <si>
    <t>14987892120906</t>
  </si>
  <si>
    <t>14987892120913</t>
  </si>
  <si>
    <t>14987892043199</t>
  </si>
  <si>
    <t>14987892043212</t>
  </si>
  <si>
    <t>14987906070036</t>
  </si>
  <si>
    <t>14987906070012</t>
  </si>
  <si>
    <t>14987906070029</t>
  </si>
  <si>
    <t>14987350009972</t>
  </si>
  <si>
    <t>14987350009934</t>
  </si>
  <si>
    <t>14987892109802</t>
  </si>
  <si>
    <t>14987672792187</t>
  </si>
  <si>
    <t>14987672792194</t>
  </si>
  <si>
    <t>14987672848594</t>
  </si>
  <si>
    <t>14987672848600</t>
  </si>
  <si>
    <t>14987672848563</t>
  </si>
  <si>
    <t>14987672848570</t>
  </si>
  <si>
    <t>14987672848587</t>
  </si>
  <si>
    <t>14987672105420</t>
  </si>
  <si>
    <t>14987672105437</t>
  </si>
  <si>
    <t>14987672105444</t>
  </si>
  <si>
    <t>14987672105451</t>
  </si>
  <si>
    <t>14987672105468</t>
  </si>
  <si>
    <t>14987087028864</t>
  </si>
  <si>
    <t>14987087019855</t>
  </si>
  <si>
    <t>14987087023388</t>
  </si>
  <si>
    <t>14987087042310</t>
  </si>
  <si>
    <t>14987087042327</t>
  </si>
  <si>
    <t>14987087042334</t>
  </si>
  <si>
    <t>14987087042341</t>
  </si>
  <si>
    <t>14987087042358</t>
  </si>
  <si>
    <t>14987087042365</t>
  </si>
  <si>
    <t>14987087042297</t>
  </si>
  <si>
    <t>14987087042303</t>
  </si>
  <si>
    <t>14987087039914</t>
  </si>
  <si>
    <t>14987087036203</t>
  </si>
  <si>
    <t>14987087039921</t>
  </si>
  <si>
    <t>14987087036210</t>
  </si>
  <si>
    <t>14987087036081</t>
  </si>
  <si>
    <t>14987087036104</t>
  </si>
  <si>
    <t>14987087042617</t>
  </si>
  <si>
    <t>14987087042624</t>
  </si>
  <si>
    <t>14987087042594</t>
  </si>
  <si>
    <t>14987087042600</t>
  </si>
  <si>
    <t>14987087033882</t>
  </si>
  <si>
    <t>14987188450007</t>
  </si>
  <si>
    <t>14987188450014</t>
  </si>
  <si>
    <t>14987188450021</t>
  </si>
  <si>
    <t>14987188418045</t>
  </si>
  <si>
    <t>14987188418052</t>
  </si>
  <si>
    <t>14987188418014</t>
  </si>
  <si>
    <t>14987188418021</t>
  </si>
  <si>
    <t>14987188418038</t>
  </si>
  <si>
    <t>14987188416164</t>
  </si>
  <si>
    <t>14987188416010</t>
  </si>
  <si>
    <t>14987188416027</t>
  </si>
  <si>
    <t>14987188416034</t>
  </si>
  <si>
    <t>14987188416041</t>
  </si>
  <si>
    <t>14987188416058</t>
  </si>
  <si>
    <t>14987057592456</t>
  </si>
  <si>
    <t>14987057592463</t>
  </si>
  <si>
    <t>14987057592470</t>
  </si>
  <si>
    <t>14987057638604</t>
  </si>
  <si>
    <t>14987057573486</t>
  </si>
  <si>
    <t>14987057573493</t>
  </si>
  <si>
    <t>14987057573509</t>
  </si>
  <si>
    <t>14987057573516</t>
  </si>
  <si>
    <t>14987057573523</t>
  </si>
  <si>
    <t>14987116776711</t>
  </si>
  <si>
    <t>14987116776810</t>
  </si>
  <si>
    <t>14987116777411</t>
  </si>
  <si>
    <t>14987116776919</t>
  </si>
  <si>
    <t>14987116777510</t>
  </si>
  <si>
    <t>14987116777015</t>
  </si>
  <si>
    <t>14987116780411</t>
  </si>
  <si>
    <t>14987116780312</t>
  </si>
  <si>
    <t>14987116780527</t>
  </si>
  <si>
    <t>14987116772126</t>
  </si>
  <si>
    <t>14987117131052</t>
  </si>
  <si>
    <t>14987117131106</t>
  </si>
  <si>
    <t>14987117131151</t>
  </si>
  <si>
    <t>14987117131014</t>
  </si>
  <si>
    <t>14987117131205</t>
  </si>
  <si>
    <t>14987117131250</t>
  </si>
  <si>
    <t>14987081500465</t>
  </si>
  <si>
    <t>14987081500236</t>
  </si>
  <si>
    <t>14987081500021</t>
  </si>
  <si>
    <t>14987081521156</t>
  </si>
  <si>
    <t>14987081521163</t>
  </si>
  <si>
    <t>14987081521200</t>
  </si>
  <si>
    <t>14987081521217</t>
  </si>
  <si>
    <t>14987081521255</t>
  </si>
  <si>
    <t>14987081521262</t>
  </si>
  <si>
    <t>14987081521101</t>
  </si>
  <si>
    <t>14987081521118</t>
  </si>
  <si>
    <t>14987081522207</t>
  </si>
  <si>
    <t>14987081522214</t>
  </si>
  <si>
    <t>14987081522108</t>
  </si>
  <si>
    <t>14987081522115</t>
  </si>
  <si>
    <t>14987081522252</t>
  </si>
  <si>
    <t>14987081522269</t>
  </si>
  <si>
    <t>14987081522153</t>
  </si>
  <si>
    <t>14987081522160</t>
  </si>
  <si>
    <t>14987081522009</t>
  </si>
  <si>
    <t>14987081522054</t>
  </si>
  <si>
    <t>14987081519023</t>
  </si>
  <si>
    <t>14987081519030</t>
  </si>
  <si>
    <t>14987081519009</t>
  </si>
  <si>
    <t>14987081519016</t>
  </si>
  <si>
    <t>14987081508133</t>
  </si>
  <si>
    <t>14987081508140</t>
  </si>
  <si>
    <t>14987081516695</t>
  </si>
  <si>
    <t>14987081516701</t>
  </si>
  <si>
    <t>14987081516831</t>
  </si>
  <si>
    <t>14987081516800</t>
  </si>
  <si>
    <t>14987081516213</t>
  </si>
  <si>
    <t>14987081516220</t>
  </si>
  <si>
    <t>14987081517036</t>
  </si>
  <si>
    <t>14987081517968</t>
  </si>
  <si>
    <t>14987081520203</t>
  </si>
  <si>
    <t>14987081520258</t>
  </si>
  <si>
    <t>14987081520302</t>
  </si>
  <si>
    <t>14987081520357</t>
  </si>
  <si>
    <t>14987081520005</t>
  </si>
  <si>
    <t>14987081520050</t>
  </si>
  <si>
    <t>14987081520104</t>
  </si>
  <si>
    <t>14987081520159</t>
  </si>
  <si>
    <t>14987081520852</t>
  </si>
  <si>
    <t>14987081520807</t>
  </si>
  <si>
    <t>14987081520500</t>
  </si>
  <si>
    <t>14987081520555</t>
  </si>
  <si>
    <t>14987081520609</t>
  </si>
  <si>
    <t>14987081520654</t>
  </si>
  <si>
    <t>14987081520708</t>
  </si>
  <si>
    <t>14987081520753</t>
  </si>
  <si>
    <t>14987081512802</t>
  </si>
  <si>
    <t>14987081512857</t>
  </si>
  <si>
    <t>14987081512901</t>
  </si>
  <si>
    <t>14987081512956</t>
  </si>
  <si>
    <t>14987081513007</t>
  </si>
  <si>
    <t>14987081512499</t>
  </si>
  <si>
    <t>14987081512505</t>
  </si>
  <si>
    <t>14987081514059</t>
  </si>
  <si>
    <t>14987081514011</t>
  </si>
  <si>
    <t>14987081503046</t>
  </si>
  <si>
    <t>14987081503442</t>
  </si>
  <si>
    <t>14987081503466</t>
  </si>
  <si>
    <t>14987081503459</t>
  </si>
  <si>
    <t>14987081521002</t>
  </si>
  <si>
    <t>14987081521057</t>
  </si>
  <si>
    <t>14987641077260</t>
  </si>
  <si>
    <t>14987641077277</t>
  </si>
  <si>
    <t>14987641077284</t>
  </si>
  <si>
    <t>14987641077291</t>
  </si>
  <si>
    <t>14987641077307</t>
  </si>
  <si>
    <t>14987641077376</t>
  </si>
  <si>
    <t>14987641077383</t>
  </si>
  <si>
    <t>14987641077390</t>
  </si>
  <si>
    <t>14987641077406</t>
  </si>
  <si>
    <t>14987641077413</t>
  </si>
  <si>
    <t>14987641077420</t>
  </si>
  <si>
    <t>14987641077352</t>
  </si>
  <si>
    <t>14987641077369</t>
  </si>
  <si>
    <t>14987196002205</t>
  </si>
  <si>
    <t>14987196003202</t>
  </si>
  <si>
    <t>14987123003077</t>
  </si>
  <si>
    <t>14987123003060</t>
  </si>
  <si>
    <t>14987123148686</t>
  </si>
  <si>
    <t>14987123155233</t>
  </si>
  <si>
    <t>14987123155240</t>
  </si>
  <si>
    <t>14987123148679</t>
  </si>
  <si>
    <t>14987123148693</t>
  </si>
  <si>
    <t>14987123148709</t>
  </si>
  <si>
    <t>14987123021248</t>
  </si>
  <si>
    <t>14987123142646</t>
  </si>
  <si>
    <t>14987123142615</t>
  </si>
  <si>
    <t>14987123142639</t>
  </si>
  <si>
    <t>14987123009710</t>
  </si>
  <si>
    <t>14987123149232</t>
  </si>
  <si>
    <t>14987123148587</t>
  </si>
  <si>
    <t>14987123148594</t>
  </si>
  <si>
    <t>14987123032183</t>
  </si>
  <si>
    <t>14987123148617</t>
  </si>
  <si>
    <t>14987123148624</t>
  </si>
  <si>
    <t>14987123148655</t>
  </si>
  <si>
    <t>14987123148631</t>
  </si>
  <si>
    <t>14987123148648</t>
  </si>
  <si>
    <t>14987123032190</t>
  </si>
  <si>
    <t>14987892120920</t>
  </si>
  <si>
    <t>14987892120937</t>
  </si>
  <si>
    <t>Cap</t>
  </si>
  <si>
    <t>個</t>
  </si>
  <si>
    <t>mL</t>
  </si>
  <si>
    <t>麻薬製品一覧（2023年3月8日時点）</t>
    <rPh sb="0" eb="2">
      <t>マヤク</t>
    </rPh>
    <rPh sb="2" eb="4">
      <t>セイヒン</t>
    </rPh>
    <rPh sb="4" eb="6">
      <t>イチラン</t>
    </rPh>
    <rPh sb="11" eb="12">
      <t>ネン</t>
    </rPh>
    <rPh sb="13" eb="14">
      <t>ガツ</t>
    </rPh>
    <rPh sb="15" eb="16">
      <t>ニチ</t>
    </rPh>
    <rPh sb="16" eb="18">
      <t>ジテン</t>
    </rPh>
    <phoneticPr fontId="14"/>
  </si>
  <si>
    <t>譲受証には、A列「医薬品名」・B列「容量」・C列「包装数量」・D列「単位」・E列「発注個数」　の情報が自動入力されます。</t>
    <rPh sb="9" eb="12">
      <t>イヤクヒン</t>
    </rPh>
    <rPh sb="16" eb="17">
      <t>レツ</t>
    </rPh>
    <rPh sb="18" eb="20">
      <t>ヨウリョウ</t>
    </rPh>
    <rPh sb="25" eb="27">
      <t>ホウソウ</t>
    </rPh>
    <rPh sb="27" eb="29">
      <t>スウリョウ</t>
    </rPh>
    <rPh sb="34" eb="36">
      <t>タンイ</t>
    </rPh>
    <rPh sb="51" eb="53">
      <t>ジドウ</t>
    </rPh>
    <rPh sb="53" eb="55">
      <t>ニュウリョク</t>
    </rPh>
    <phoneticPr fontId="14"/>
  </si>
  <si>
    <t>↓譲受証の「品名」欄</t>
    <rPh sb="1" eb="3">
      <t>ジョウジュ</t>
    </rPh>
    <rPh sb="3" eb="4">
      <t>ショウ</t>
    </rPh>
    <rPh sb="6" eb="8">
      <t>ヒンメイ</t>
    </rPh>
    <rPh sb="9" eb="10">
      <t>ラン</t>
    </rPh>
    <phoneticPr fontId="14"/>
  </si>
  <si>
    <t>↓「容量」欄</t>
    <rPh sb="2" eb="4">
      <t>ヨウリョウ</t>
    </rPh>
    <rPh sb="5" eb="6">
      <t>ラン</t>
    </rPh>
    <phoneticPr fontId="14"/>
  </si>
  <si>
    <t>↓「数量」欄</t>
    <rPh sb="2" eb="4">
      <t>スウリョウ</t>
    </rPh>
    <rPh sb="5" eb="6">
      <t>ラン</t>
    </rPh>
    <phoneticPr fontId="14"/>
  </si>
  <si>
    <t>↓入力してください。</t>
    <rPh sb="1" eb="3">
      <t>ニュウリョク</t>
    </rPh>
    <phoneticPr fontId="14"/>
  </si>
  <si>
    <t>医薬品名</t>
  </si>
  <si>
    <t>容量</t>
  </si>
  <si>
    <t>包装数量</t>
    <rPh sb="0" eb="2">
      <t>ホウソウ</t>
    </rPh>
    <rPh sb="2" eb="4">
      <t>スウリョウ</t>
    </rPh>
    <phoneticPr fontId="2"/>
  </si>
  <si>
    <t>単位</t>
  </si>
  <si>
    <t>発注個数</t>
    <rPh sb="0" eb="2">
      <t>ハッチュウ</t>
    </rPh>
    <rPh sb="2" eb="4">
      <t>コスウ</t>
    </rPh>
    <phoneticPr fontId="2"/>
  </si>
  <si>
    <t>販売会社</t>
  </si>
  <si>
    <t>製造会社</t>
  </si>
  <si>
    <t>規格単位包装</t>
  </si>
  <si>
    <t>HOT番号</t>
  </si>
  <si>
    <t>JANコード</t>
  </si>
  <si>
    <t>調剤包装単位コード</t>
  </si>
  <si>
    <t>販売包装単位コード</t>
  </si>
  <si>
    <t>厚労省コード</t>
  </si>
  <si>
    <t>レセ電算（1）</t>
  </si>
  <si>
    <t>レセ電算（2）</t>
  </si>
  <si>
    <t>シオノギファーマ</t>
  </si>
  <si>
    <t>10mg/錠 PTP 10錠×10</t>
  </si>
  <si>
    <t>1120523020202</t>
  </si>
  <si>
    <t>618110023</t>
  </si>
  <si>
    <t>MSコンチン錠30mg</t>
  </si>
  <si>
    <t>30mg/錠 PTP 10錠×10</t>
  </si>
  <si>
    <t>1120530020201</t>
  </si>
  <si>
    <t>04987087038446</t>
  </si>
  <si>
    <t>618110024</t>
  </si>
  <si>
    <t>60mg/錠 PTP 10錠×10</t>
  </si>
  <si>
    <t>1120547020201</t>
  </si>
  <si>
    <t>04987087038460</t>
  </si>
  <si>
    <t>610406378</t>
  </si>
  <si>
    <t>10mg/カプセル PTP 10カプセル×10</t>
  </si>
  <si>
    <t>1145441020102</t>
  </si>
  <si>
    <t>610453027</t>
  </si>
  <si>
    <t>10mg/カプセル PTP 10カプセル×4</t>
  </si>
  <si>
    <t>1145441020101</t>
  </si>
  <si>
    <t>30mg/カプセル PTP 10カプセル×10</t>
  </si>
  <si>
    <t>1145458020102</t>
  </si>
  <si>
    <t>610453028</t>
  </si>
  <si>
    <t>30mg/カプセル PTP 10カプセル×4</t>
  </si>
  <si>
    <t>1145458020101</t>
  </si>
  <si>
    <t>60mg/カプセル PTP 10カプセル×4</t>
  </si>
  <si>
    <t>1145465020101</t>
  </si>
  <si>
    <t>610453029</t>
  </si>
  <si>
    <t>100μg/錠 SP 5錠×8</t>
  </si>
  <si>
    <t>1229356020101</t>
  </si>
  <si>
    <t>04987188245002</t>
  </si>
  <si>
    <t>622293501</t>
  </si>
  <si>
    <t>1229356010101</t>
  </si>
  <si>
    <t>200μg/錠 SP 5錠×8</t>
  </si>
  <si>
    <t>1229363020101</t>
  </si>
  <si>
    <t>04987188245019</t>
  </si>
  <si>
    <t>622293601</t>
  </si>
  <si>
    <t>1229363010101</t>
  </si>
  <si>
    <t>400μg/錠 SP 5錠×8</t>
  </si>
  <si>
    <t>1229370020101</t>
  </si>
  <si>
    <t>04987188245026</t>
  </si>
  <si>
    <t>622293701</t>
  </si>
  <si>
    <t>1229370010101</t>
  </si>
  <si>
    <t>10%1mL 25mL×1瓶</t>
  </si>
  <si>
    <t>1850130040101</t>
  </si>
  <si>
    <t>618110002</t>
  </si>
  <si>
    <t>アヘンチンキ「第一三共」</t>
    <phoneticPr fontId="2"/>
  </si>
  <si>
    <t>第一三共プロファーマ</t>
  </si>
  <si>
    <t>1850109010201</t>
  </si>
  <si>
    <t>04987081790456</t>
  </si>
  <si>
    <t>628501001</t>
  </si>
  <si>
    <t>100mg/g バラ 25g×1瓶</t>
  </si>
  <si>
    <t>1850086040101</t>
  </si>
  <si>
    <t>618110004</t>
  </si>
  <si>
    <t>アヘン散「第一三共」</t>
    <phoneticPr fontId="2"/>
  </si>
  <si>
    <t>10%1g バラ 25g×1瓶</t>
  </si>
  <si>
    <t>1850055010201</t>
  </si>
  <si>
    <t>04987081790609</t>
  </si>
  <si>
    <t>628500501</t>
  </si>
  <si>
    <t>アヘン末「第一三共」</t>
  </si>
  <si>
    <t>バラ 5g×1瓶</t>
  </si>
  <si>
    <t>1850000010102</t>
  </si>
  <si>
    <t>04987081790555</t>
  </si>
  <si>
    <t>628500001</t>
  </si>
  <si>
    <t>618110006</t>
  </si>
  <si>
    <t>2mg1瓶×5瓶</t>
  </si>
  <si>
    <t>1176872010101</t>
  </si>
  <si>
    <t>620004422</t>
  </si>
  <si>
    <t>5mg1瓶×5瓶</t>
  </si>
  <si>
    <t>1176889010101</t>
  </si>
  <si>
    <t>620004423</t>
  </si>
  <si>
    <t>10mg1個 5個×10個</t>
  </si>
  <si>
    <t>1120615030101</t>
  </si>
  <si>
    <t>668110001</t>
  </si>
  <si>
    <t>20mg1個 5個×10個</t>
  </si>
  <si>
    <t>1120622030101</t>
  </si>
  <si>
    <t>668110002</t>
  </si>
  <si>
    <t>30mg1個 5個×6個</t>
  </si>
  <si>
    <t>1120639030101</t>
  </si>
  <si>
    <t>660432005</t>
  </si>
  <si>
    <t>10mg/1mL×10管</t>
  </si>
  <si>
    <t>1850420030101</t>
  </si>
  <si>
    <t>620003067</t>
  </si>
  <si>
    <t>648110009</t>
  </si>
  <si>
    <t>200mg/5mL×5管</t>
  </si>
  <si>
    <t>1850529030101</t>
  </si>
  <si>
    <t>620001373</t>
  </si>
  <si>
    <t>640453051</t>
  </si>
  <si>
    <t>50mg/5mL×5管</t>
  </si>
  <si>
    <t>1850475030101</t>
  </si>
  <si>
    <t>620003068</t>
  </si>
  <si>
    <t>640407022</t>
  </si>
  <si>
    <t>イーフェンバッカル錠100μg</t>
  </si>
  <si>
    <t>100μg/錠 PTP 4錠×5</t>
  </si>
  <si>
    <t>1226508010101</t>
  </si>
  <si>
    <t>622265001</t>
  </si>
  <si>
    <t>イーフェンバッカル錠200μg</t>
  </si>
  <si>
    <t>200μg/錠 PTP 4錠×5</t>
  </si>
  <si>
    <t>1226515010101</t>
  </si>
  <si>
    <t>622265101</t>
  </si>
  <si>
    <t>イーフェンバッカル錠400μg</t>
  </si>
  <si>
    <t>400μg/錠 PTP 4錠×5</t>
  </si>
  <si>
    <t>1226522010101</t>
  </si>
  <si>
    <t>622265201</t>
  </si>
  <si>
    <t>イーフェンバッカル錠50μg</t>
  </si>
  <si>
    <t>50μg/錠 PTP 4錠×5</t>
  </si>
  <si>
    <t>1226492010101</t>
  </si>
  <si>
    <t>622264901</t>
  </si>
  <si>
    <t>イーフェンバッカル錠600μg</t>
  </si>
  <si>
    <t>600μg/錠 PTP 4錠×5</t>
  </si>
  <si>
    <t>1226539010101</t>
  </si>
  <si>
    <t>622265301</t>
  </si>
  <si>
    <t>イーフェンバッカル錠800μg</t>
  </si>
  <si>
    <t>800μg/錠 PTP 4錠×5</t>
  </si>
  <si>
    <t>1226546010101</t>
  </si>
  <si>
    <t>622265401</t>
  </si>
  <si>
    <t>オキシコドン内服液10mg「日本臓器」</t>
  </si>
  <si>
    <t>20包</t>
    <phoneticPr fontId="2"/>
  </si>
  <si>
    <t>包</t>
    <phoneticPr fontId="2"/>
  </si>
  <si>
    <t>日本臓器製薬</t>
  </si>
  <si>
    <t>10mg5mL1包×20包</t>
  </si>
  <si>
    <t>1283938010101</t>
  </si>
  <si>
    <t>4987174439019</t>
  </si>
  <si>
    <t>04987174439002</t>
  </si>
  <si>
    <t>14987174439016</t>
  </si>
  <si>
    <t>8119002S3020</t>
  </si>
  <si>
    <t>622839301</t>
  </si>
  <si>
    <t>オキシコドン内服液2.5mg「日本臓器」</t>
  </si>
  <si>
    <t>2.5mg2.5mL1包×20包</t>
  </si>
  <si>
    <t>1283914010101</t>
  </si>
  <si>
    <t>4987174437015</t>
  </si>
  <si>
    <t>04987174437008</t>
  </si>
  <si>
    <t>14987174437012</t>
  </si>
  <si>
    <t>8119002S1027</t>
  </si>
  <si>
    <t>622839101</t>
  </si>
  <si>
    <t>オキシコドン内服液20mg「日本臓器」</t>
  </si>
  <si>
    <t>20mg5mL1包×20包</t>
  </si>
  <si>
    <t>1283945010101</t>
  </si>
  <si>
    <t>4987174440015</t>
  </si>
  <si>
    <t>04987174440008</t>
  </si>
  <si>
    <t>14987174440012</t>
  </si>
  <si>
    <t>8119002S4026</t>
  </si>
  <si>
    <t>622839401</t>
  </si>
  <si>
    <t>オキシコドン内服液5mg「日本臓器」</t>
  </si>
  <si>
    <t>5mg2.5mL1包×20包</t>
  </si>
  <si>
    <t>1283921010101</t>
  </si>
  <si>
    <t>4987174438012</t>
  </si>
  <si>
    <t>04987174438005</t>
  </si>
  <si>
    <t>14987174438019</t>
  </si>
  <si>
    <t>8119002S2023</t>
  </si>
  <si>
    <t>622839201</t>
  </si>
  <si>
    <t>1230369010102</t>
  </si>
  <si>
    <t>622303601</t>
  </si>
  <si>
    <t>1230369010101</t>
  </si>
  <si>
    <t>1230369020102</t>
  </si>
  <si>
    <t>1230369020101</t>
  </si>
  <si>
    <t>20mg/カプセル PTP 10カプセル×10</t>
  </si>
  <si>
    <t>1230376010102</t>
  </si>
  <si>
    <t>622303701</t>
  </si>
  <si>
    <t>20mg/カプセル PTP 10カプセル×4</t>
  </si>
  <si>
    <t>1230376010101</t>
  </si>
  <si>
    <t>1230376020102</t>
  </si>
  <si>
    <t>1230376020101</t>
  </si>
  <si>
    <t>40mg/カプセル PTP 10カプセル×10</t>
  </si>
  <si>
    <t>1230383010102</t>
  </si>
  <si>
    <t>622303801</t>
  </si>
  <si>
    <t>40mg/カプセル PTP 10カプセル×4</t>
  </si>
  <si>
    <t>1230383010101</t>
  </si>
  <si>
    <t>1230383020102</t>
  </si>
  <si>
    <t>1230383020101</t>
  </si>
  <si>
    <t>5mg/カプセル PTP 10カプセル×10</t>
  </si>
  <si>
    <t>1230352010102</t>
  </si>
  <si>
    <t>622303501</t>
  </si>
  <si>
    <t>5mg/カプセル PTP 10カプセル×4</t>
  </si>
  <si>
    <t>1230352010101</t>
  </si>
  <si>
    <t>1230352020102</t>
  </si>
  <si>
    <t>オキシコドン徐放カプセル5mg「テルモ」</t>
    <phoneticPr fontId="2"/>
  </si>
  <si>
    <t>1230352020101</t>
  </si>
  <si>
    <t>オキシコドン徐放錠10mgNX「第一三共」</t>
  </si>
  <si>
    <t>1268546010202</t>
  </si>
  <si>
    <t>04987081792634</t>
  </si>
  <si>
    <t>622685401</t>
  </si>
  <si>
    <t>10mg/錠 PTP 10錠×2</t>
  </si>
  <si>
    <t>1268546010201</t>
  </si>
  <si>
    <t>オキシコドン徐放錠20mgNX「第一三共」</t>
  </si>
  <si>
    <t>20mg/錠 PTP 10錠×10</t>
  </si>
  <si>
    <t>1268553010202</t>
  </si>
  <si>
    <t>04987081792641</t>
  </si>
  <si>
    <t>622685501</t>
  </si>
  <si>
    <t>20mg/錠 PTP 10錠×2</t>
  </si>
  <si>
    <t>1268553010201</t>
  </si>
  <si>
    <t>オキシコドン徐放錠40mgNX「第一三共」</t>
  </si>
  <si>
    <t>40mg/錠 PTP 10錠×10</t>
  </si>
  <si>
    <t>1268560010202</t>
  </si>
  <si>
    <t>04987081792658</t>
  </si>
  <si>
    <t>622685601</t>
  </si>
  <si>
    <t>40mg/錠 PTP 10錠×2</t>
  </si>
  <si>
    <t>1268560010201</t>
  </si>
  <si>
    <t>オキシコドン徐放錠5mgNX「第一三共」</t>
  </si>
  <si>
    <t>5mg/錠 PTP 10錠×10</t>
  </si>
  <si>
    <t>1268539010202</t>
  </si>
  <si>
    <t>04987081792627</t>
  </si>
  <si>
    <t>622685301</t>
  </si>
  <si>
    <t>5mg/錠 PTP 10錠×2</t>
  </si>
  <si>
    <t>1268539010201</t>
  </si>
  <si>
    <t>オキシコドン注射液10mg「第一三共」</t>
  </si>
  <si>
    <t>1%1mL1管×10管</t>
  </si>
  <si>
    <t>1268577010101</t>
  </si>
  <si>
    <t>622685701</t>
  </si>
  <si>
    <t>オキシコドン注射液50mg「第一三共」</t>
  </si>
  <si>
    <t>1%5mL1管×5管</t>
  </si>
  <si>
    <t>1268584010101</t>
  </si>
  <si>
    <t>622685801</t>
  </si>
  <si>
    <t>1280234010202</t>
  </si>
  <si>
    <t>04987081792689</t>
  </si>
  <si>
    <t>622802301</t>
  </si>
  <si>
    <t>1280234010201</t>
  </si>
  <si>
    <t>2.5mg/錠 PTP 10錠×10</t>
  </si>
  <si>
    <t>1280210010202</t>
  </si>
  <si>
    <t>04987081792665</t>
  </si>
  <si>
    <t>622802101</t>
  </si>
  <si>
    <t>2.5mg/錠 PTP 10錠×2</t>
  </si>
  <si>
    <t>1280210010201</t>
  </si>
  <si>
    <t>1280241010202</t>
  </si>
  <si>
    <t>04987081792696</t>
  </si>
  <si>
    <t>622802401</t>
  </si>
  <si>
    <t>1280241010201</t>
  </si>
  <si>
    <t>1280227010202</t>
  </si>
  <si>
    <t>04987081792672</t>
  </si>
  <si>
    <t>622802201</t>
  </si>
  <si>
    <t>1280227010201</t>
  </si>
  <si>
    <t>1257649010102</t>
  </si>
  <si>
    <t>04987087042382</t>
  </si>
  <si>
    <t>622576401</t>
  </si>
  <si>
    <t>1257649010101</t>
  </si>
  <si>
    <t>1257656010102</t>
  </si>
  <si>
    <t>04987087042399</t>
  </si>
  <si>
    <t>622576501</t>
  </si>
  <si>
    <t>1257656010101</t>
  </si>
  <si>
    <t>1257663010102</t>
  </si>
  <si>
    <t>04987087042405</t>
  </si>
  <si>
    <t>622576601</t>
  </si>
  <si>
    <t>1257663010101</t>
  </si>
  <si>
    <t>1257632010102</t>
  </si>
  <si>
    <t>04987087042375</t>
  </si>
  <si>
    <t>622576301</t>
  </si>
  <si>
    <t>1257632010101</t>
  </si>
  <si>
    <t>分包 10mg1包×30包 (1g/包)</t>
  </si>
  <si>
    <t>1201710010201</t>
  </si>
  <si>
    <t>04987087039931</t>
  </si>
  <si>
    <t>622017101</t>
  </si>
  <si>
    <t>分包 2.5mg1包×30包</t>
  </si>
  <si>
    <t>1201697010101</t>
  </si>
  <si>
    <t>04987087038576</t>
  </si>
  <si>
    <t>622016901</t>
  </si>
  <si>
    <t>分包 20mg1包×30包</t>
  </si>
  <si>
    <t>1230390010101</t>
  </si>
  <si>
    <t>04987087039948</t>
  </si>
  <si>
    <t>622303901</t>
  </si>
  <si>
    <t>分包 5mg1包×30包</t>
  </si>
  <si>
    <t>1201703010101</t>
  </si>
  <si>
    <t>04987087038583</t>
  </si>
  <si>
    <t>622017001</t>
  </si>
  <si>
    <t>1213560010101</t>
  </si>
  <si>
    <t>04987087036091</t>
  </si>
  <si>
    <t>622135601</t>
  </si>
  <si>
    <t>1213577010101</t>
  </si>
  <si>
    <t>04987087036114</t>
  </si>
  <si>
    <t>622135701</t>
  </si>
  <si>
    <t>10mg/5mL×20包</t>
  </si>
  <si>
    <t>1151855020101</t>
  </si>
  <si>
    <t>610470011</t>
  </si>
  <si>
    <t>5mg/2.5mL×20包</t>
  </si>
  <si>
    <t>1151848020101</t>
  </si>
  <si>
    <t>610470010</t>
  </si>
  <si>
    <t>500mg10mL1瓶×10瓶</t>
  </si>
  <si>
    <t>1003154010202</t>
  </si>
  <si>
    <t>04987081793709</t>
  </si>
  <si>
    <t>620002194</t>
  </si>
  <si>
    <t>500mg10mL1瓶×1瓶</t>
  </si>
  <si>
    <t>1003154010201</t>
  </si>
  <si>
    <t>200mg20mL1瓶×10瓶</t>
  </si>
  <si>
    <t>1003147010202</t>
  </si>
  <si>
    <t>04987081793655</t>
  </si>
  <si>
    <t>620002195</t>
  </si>
  <si>
    <t>200mg20mL1瓶×1瓶</t>
  </si>
  <si>
    <t>1003147010201</t>
  </si>
  <si>
    <t>50mg5mL1管×5管</t>
  </si>
  <si>
    <t>1198478010201</t>
  </si>
  <si>
    <t>04987081793600</t>
  </si>
  <si>
    <t>14987081519108</t>
  </si>
  <si>
    <t>621984701</t>
  </si>
  <si>
    <t>10%1g バラ 100g×1瓶</t>
  </si>
  <si>
    <t>1850680040102</t>
  </si>
  <si>
    <t>620009225</t>
  </si>
  <si>
    <t>610462035</t>
  </si>
  <si>
    <t>1850659010202</t>
  </si>
  <si>
    <t>628506500</t>
  </si>
  <si>
    <t>10%1g バラ 50g×1瓶</t>
  </si>
  <si>
    <t>1850659010106</t>
  </si>
  <si>
    <t>バラ 25g×1瓶</t>
  </si>
  <si>
    <t>1850635040201</t>
  </si>
  <si>
    <t>620009227</t>
  </si>
  <si>
    <t>618110009</t>
  </si>
  <si>
    <t>1850604010401</t>
  </si>
  <si>
    <t>04987081795802</t>
  </si>
  <si>
    <t>628506001</t>
  </si>
  <si>
    <t>1850604010301</t>
  </si>
  <si>
    <t>04987081795451</t>
  </si>
  <si>
    <t>1850581040302</t>
  </si>
  <si>
    <t>628505804</t>
  </si>
  <si>
    <t>618110011</t>
  </si>
  <si>
    <t>20mg/錠 PTP 10錠×5</t>
  </si>
  <si>
    <t>1850581040301</t>
  </si>
  <si>
    <t>1850550010402</t>
  </si>
  <si>
    <t>620009226</t>
  </si>
  <si>
    <t>1850550010401</t>
  </si>
  <si>
    <t>20mg/錠 バラ 100錠×1瓶</t>
  </si>
  <si>
    <t>1850550010202</t>
  </si>
  <si>
    <t>20mg/錠 バラ 50錠×1瓶</t>
  </si>
  <si>
    <t>1850550010302</t>
  </si>
  <si>
    <t>1850734040102</t>
  </si>
  <si>
    <t>628507304</t>
  </si>
  <si>
    <t>618110012</t>
  </si>
  <si>
    <t>ジヒドロコデインリン酸塩「第一三共」原末</t>
  </si>
  <si>
    <t>1850703010102</t>
  </si>
  <si>
    <t>628507001</t>
  </si>
  <si>
    <t>1850789040102</t>
  </si>
  <si>
    <t>628507804</t>
  </si>
  <si>
    <t>610462037</t>
  </si>
  <si>
    <t>1850758010104</t>
  </si>
  <si>
    <t>628507501</t>
  </si>
  <si>
    <t>100mg/錠 PTP 10錠×4</t>
  </si>
  <si>
    <t>1235074020101</t>
  </si>
  <si>
    <t>04987906070039</t>
  </si>
  <si>
    <t>622350701</t>
  </si>
  <si>
    <t>25mg/錠 PTP 10錠×4</t>
  </si>
  <si>
    <t>1235050020101</t>
  </si>
  <si>
    <t>04987906070015</t>
  </si>
  <si>
    <t>622350501</t>
  </si>
  <si>
    <t>50mg/錠 PTP 10錠×4</t>
  </si>
  <si>
    <t>1235067020101</t>
  </si>
  <si>
    <t>04987906070022</t>
  </si>
  <si>
    <t>622350601</t>
  </si>
  <si>
    <t>デュロテップMTパッチ12.6mg</t>
  </si>
  <si>
    <t>12.6mg1枚×5袋 (6.07cm×5.51cm)</t>
  </si>
  <si>
    <t>1183108010101</t>
  </si>
  <si>
    <t>620007681</t>
  </si>
  <si>
    <t>デュロテップMTパッチ16.8mg</t>
  </si>
  <si>
    <t>16.8mg1枚×5袋 (6.07cm×7.23cm)</t>
  </si>
  <si>
    <t>1183115010101</t>
  </si>
  <si>
    <t>620007682</t>
  </si>
  <si>
    <t>デュロテップMTパッチ2.1mg</t>
  </si>
  <si>
    <t>2.1mg1枚×5袋 (2.05cm×2.61cm)</t>
  </si>
  <si>
    <t>1183078010101</t>
  </si>
  <si>
    <t>620007678</t>
  </si>
  <si>
    <t>デュロテップMTパッチ4.2mg</t>
  </si>
  <si>
    <t>4.2mg1枚×5袋 (2.54cm×4.16cm)</t>
  </si>
  <si>
    <t>1183085010101</t>
  </si>
  <si>
    <t>620007679</t>
  </si>
  <si>
    <t>デュロテップMTパッチ8.4mg</t>
  </si>
  <si>
    <t>8.4mg1枚×5袋 (6.08cm×3.78cm)</t>
  </si>
  <si>
    <t>1183092010101</t>
  </si>
  <si>
    <t>620007680</t>
  </si>
  <si>
    <t>1850833040101</t>
  </si>
  <si>
    <t>618110027</t>
  </si>
  <si>
    <t>618110001</t>
  </si>
  <si>
    <t>12mg/錠 PTP 10錠×10</t>
  </si>
  <si>
    <t>1255003010202</t>
  </si>
  <si>
    <t>04987081798209</t>
  </si>
  <si>
    <t>622550001</t>
  </si>
  <si>
    <t>12mg/錠 PTP 10錠×2</t>
  </si>
  <si>
    <t>1255003010201</t>
  </si>
  <si>
    <t>24mg/錠 PTP 10錠×10</t>
  </si>
  <si>
    <t>1255010010202</t>
  </si>
  <si>
    <t>04987081798308</t>
  </si>
  <si>
    <t>622550101</t>
  </si>
  <si>
    <t>24mg/錠 PTP 10錠×2</t>
  </si>
  <si>
    <t>1255010010201</t>
  </si>
  <si>
    <t>2mg/錠 PTP 10錠×10</t>
  </si>
  <si>
    <t>1254983010201</t>
  </si>
  <si>
    <t>04987081798001</t>
  </si>
  <si>
    <t>622549801</t>
  </si>
  <si>
    <t>2mg/錠 PTP 10錠×2</t>
  </si>
  <si>
    <t>1254983010202</t>
  </si>
  <si>
    <t>6mg/錠 PTP 10錠×10</t>
  </si>
  <si>
    <t>1254990010202</t>
  </si>
  <si>
    <t>04987081798100</t>
  </si>
  <si>
    <t>622549901</t>
  </si>
  <si>
    <t>6mg/錠 PTP 10錠×2</t>
  </si>
  <si>
    <t>1254990010201</t>
  </si>
  <si>
    <t>20mg2mL1管×10管</t>
  </si>
  <si>
    <t>1262551010101</t>
  </si>
  <si>
    <t>622625501</t>
  </si>
  <si>
    <t>2mg1mL1管×10管</t>
  </si>
  <si>
    <t>1262544010101</t>
  </si>
  <si>
    <t>622625401</t>
  </si>
  <si>
    <t>1mg/錠 PTP 10錠×10</t>
  </si>
  <si>
    <t>1255027010202</t>
  </si>
  <si>
    <t>04987081798506</t>
  </si>
  <si>
    <t>622550201</t>
  </si>
  <si>
    <t>1mg/錠 PTP 10錠×2</t>
  </si>
  <si>
    <t>1255027010201</t>
  </si>
  <si>
    <t>1255034010202</t>
  </si>
  <si>
    <t>04987081798605</t>
  </si>
  <si>
    <t>622550301</t>
  </si>
  <si>
    <t>1255034010201</t>
  </si>
  <si>
    <t>4mg/錠 PTP 10錠×10</t>
  </si>
  <si>
    <t>1255058010202</t>
  </si>
  <si>
    <t>04987081798704</t>
  </si>
  <si>
    <t>622550501</t>
  </si>
  <si>
    <t>4mg/錠 PTP 10錠×2</t>
  </si>
  <si>
    <t>1255058010201</t>
  </si>
  <si>
    <t>120mg/カプセル PTP 10カプセル×5</t>
  </si>
  <si>
    <t>1170986010101</t>
  </si>
  <si>
    <t>620003167</t>
  </si>
  <si>
    <t>30mg/カプセル PTP 10カプセル×5</t>
  </si>
  <si>
    <t>1170962010101</t>
  </si>
  <si>
    <t>620003165</t>
  </si>
  <si>
    <t>60mg/カプセル PTP 10カプセル×5</t>
  </si>
  <si>
    <t>1170979010102</t>
  </si>
  <si>
    <t>620003166</t>
  </si>
  <si>
    <t>パンオピン「タケダ」</t>
  </si>
  <si>
    <t>バラ 5g×1瓶 (オピアル)</t>
  </si>
  <si>
    <t>1850185040101</t>
  </si>
  <si>
    <t>618110025</t>
  </si>
  <si>
    <t>618110014</t>
  </si>
  <si>
    <t>パンオピン皮下注20mg</t>
  </si>
  <si>
    <t>2%1mL1管×10管 (オピアル注射液)</t>
  </si>
  <si>
    <t>1850383040102</t>
  </si>
  <si>
    <t>620009272</t>
  </si>
  <si>
    <t>648110008</t>
  </si>
  <si>
    <t>Ｍｅｉｊｉ　Ｓｅｉｋａ　ファルマ</t>
  </si>
  <si>
    <t>祐徳薬品工業</t>
  </si>
  <si>
    <t>0.84mg1枚×7枚</t>
  </si>
  <si>
    <t>1250503010101</t>
  </si>
  <si>
    <t>622505001</t>
  </si>
  <si>
    <t>1.7mg1枚×7枚</t>
  </si>
  <si>
    <t>1250510010101</t>
  </si>
  <si>
    <t>622505101</t>
  </si>
  <si>
    <t>3.4mg1枚×7枚</t>
  </si>
  <si>
    <t>1250527010101</t>
  </si>
  <si>
    <t>622505201</t>
  </si>
  <si>
    <t>5mg1枚×7枚</t>
  </si>
  <si>
    <t>1250534010101</t>
  </si>
  <si>
    <t>622505301</t>
  </si>
  <si>
    <t>6.7mg1枚×7枚</t>
  </si>
  <si>
    <t>1250541010101</t>
  </si>
  <si>
    <t>622505401</t>
  </si>
  <si>
    <t>1217827010101</t>
  </si>
  <si>
    <t>622178201</t>
  </si>
  <si>
    <t>フェンタニル3日用テープ12.6mg「テイコク」</t>
  </si>
  <si>
    <t>1230550010201</t>
  </si>
  <si>
    <t>622305502</t>
  </si>
  <si>
    <t>フェンタニル3日用テープ12.6mg「トーワ」</t>
  </si>
  <si>
    <t>東和薬品</t>
  </si>
  <si>
    <t>1262841010101</t>
  </si>
  <si>
    <t>4987155141092</t>
  </si>
  <si>
    <t>04987155141597</t>
  </si>
  <si>
    <t>14987155141099</t>
  </si>
  <si>
    <t>8219700S8068</t>
  </si>
  <si>
    <t>622628401</t>
  </si>
  <si>
    <t>12.6mg1枚×5袋 (5.14cm×6.19cm)</t>
  </si>
  <si>
    <t>1222852010101</t>
  </si>
  <si>
    <t>622228501</t>
  </si>
  <si>
    <t>16.8mg1枚×5袋 (7.23cm×6.07cm)</t>
  </si>
  <si>
    <t>1217834010101</t>
  </si>
  <si>
    <t>622178301</t>
  </si>
  <si>
    <t>フェンタニル3日用テープ16.8mg「テイコク」</t>
  </si>
  <si>
    <t>1230567010201</t>
  </si>
  <si>
    <t>622305602</t>
  </si>
  <si>
    <t>フェンタニル3日用テープ16.8mg「トーワ」</t>
  </si>
  <si>
    <t>1262858010101</t>
  </si>
  <si>
    <t>4987155141108</t>
  </si>
  <si>
    <t>04987155141603</t>
  </si>
  <si>
    <t>14987155141105</t>
  </si>
  <si>
    <t>8219700S9064</t>
  </si>
  <si>
    <t>622628501</t>
  </si>
  <si>
    <t>16.8mg1枚×5袋 (6.84cm×6.19cm)</t>
  </si>
  <si>
    <t>1222869010101</t>
  </si>
  <si>
    <t>622228601</t>
  </si>
  <si>
    <t>1217797010101</t>
  </si>
  <si>
    <t>622177901</t>
  </si>
  <si>
    <t>フェンタニル3日用テープ2.1mg「テイコク」</t>
  </si>
  <si>
    <t>1230529010201</t>
  </si>
  <si>
    <t>622305202</t>
  </si>
  <si>
    <t>フェンタニル3日用テープ2.1mg「トーワ」</t>
  </si>
  <si>
    <t>1262810010101</t>
  </si>
  <si>
    <t>4987155140170</t>
  </si>
  <si>
    <t>04987155140675</t>
  </si>
  <si>
    <t>14987155140177</t>
  </si>
  <si>
    <t>8219700S5069</t>
  </si>
  <si>
    <t>622628101</t>
  </si>
  <si>
    <t>2.1mg1枚×5袋 (2.05cm×2.6cm)</t>
  </si>
  <si>
    <t>1222821010101</t>
  </si>
  <si>
    <t>622228201</t>
  </si>
  <si>
    <t>1217803010101</t>
  </si>
  <si>
    <t>622178001</t>
  </si>
  <si>
    <t>1230536010201</t>
  </si>
  <si>
    <t>622305302</t>
  </si>
  <si>
    <t>フェンタニル3日用テープ4.2mg「トーワ」</t>
  </si>
  <si>
    <t>1262827010101</t>
  </si>
  <si>
    <t>4987155141078</t>
  </si>
  <si>
    <t>04987155141573</t>
  </si>
  <si>
    <t>14987155141075</t>
  </si>
  <si>
    <t>8219700S6065</t>
  </si>
  <si>
    <t>622628201</t>
  </si>
  <si>
    <t>4.2mg1枚×5袋 (2.86cm×3.72cm)</t>
  </si>
  <si>
    <t>1222838010101</t>
  </si>
  <si>
    <t>622228301</t>
  </si>
  <si>
    <t>1217810010101</t>
  </si>
  <si>
    <t>622178101</t>
  </si>
  <si>
    <t>1230543010201</t>
  </si>
  <si>
    <t>622305402</t>
  </si>
  <si>
    <t>フェンタニル3日用テープ8.4mg「トーワ」</t>
  </si>
  <si>
    <t>1262834010101</t>
  </si>
  <si>
    <t>4987155141085</t>
  </si>
  <si>
    <t>04987155141580</t>
  </si>
  <si>
    <t>14987155141082</t>
  </si>
  <si>
    <t>8219700S7061</t>
  </si>
  <si>
    <t>622628301</t>
  </si>
  <si>
    <t>8.4mg1枚×5袋 (4.16cm×5.1cm)</t>
  </si>
  <si>
    <t>1222845010101</t>
  </si>
  <si>
    <t>622228401</t>
  </si>
  <si>
    <t>フェンタニルクエン酸塩1日用テープ0.5mg「テイコク」</t>
  </si>
  <si>
    <t>0.5mg1枚 1枚×7袋 (1.59cm×3.16cm)</t>
  </si>
  <si>
    <t>1285628010101</t>
  </si>
  <si>
    <t>622856201</t>
  </si>
  <si>
    <t>1285628020101</t>
  </si>
  <si>
    <t>4987174441012</t>
  </si>
  <si>
    <t>04987641080546</t>
  </si>
  <si>
    <t>14987174441019</t>
  </si>
  <si>
    <t>フェンタニルクエン酸塩1日用テープ1mg「テイコク」</t>
  </si>
  <si>
    <t>1mg1枚×7袋 (2.24cm×2.24cm)</t>
  </si>
  <si>
    <t>1269680010101</t>
  </si>
  <si>
    <t>622696801</t>
  </si>
  <si>
    <t>1269680020101</t>
  </si>
  <si>
    <t>4987174432010</t>
  </si>
  <si>
    <t>04987641079137</t>
  </si>
  <si>
    <t>14987174432017</t>
  </si>
  <si>
    <t>救急薬品工業</t>
  </si>
  <si>
    <t>1264319010201</t>
  </si>
  <si>
    <t>04987081798803</t>
  </si>
  <si>
    <t>622643101</t>
  </si>
  <si>
    <t>フェンタニルクエン酸塩1日用テープ2mg「テイコク」</t>
  </si>
  <si>
    <t>テルモ</t>
    <phoneticPr fontId="2"/>
  </si>
  <si>
    <t>2mg1枚×7袋 (3.17cm×3.17cm)</t>
  </si>
  <si>
    <t>1269697010101</t>
  </si>
  <si>
    <t>622696901</t>
  </si>
  <si>
    <t>1269697020101</t>
  </si>
  <si>
    <t>4987174433017</t>
  </si>
  <si>
    <t>04987641079144</t>
  </si>
  <si>
    <t>14987174433014</t>
  </si>
  <si>
    <t>1264326010201</t>
  </si>
  <si>
    <t>04987081798858</t>
  </si>
  <si>
    <t>622643201</t>
  </si>
  <si>
    <t>フェンタニルクエン酸塩1日用テープ4mg「テイコク」</t>
  </si>
  <si>
    <t>4mg1枚×7袋 (4.48cm×4.48cm)</t>
  </si>
  <si>
    <t>1269703010101</t>
  </si>
  <si>
    <t>622697001</t>
  </si>
  <si>
    <t>1269703020101</t>
  </si>
  <si>
    <t>4987174434014</t>
  </si>
  <si>
    <t>04987641079151</t>
  </si>
  <si>
    <t>14987174434011</t>
  </si>
  <si>
    <t>1264333010201</t>
  </si>
  <si>
    <t>04987081798902</t>
  </si>
  <si>
    <t>622643301</t>
  </si>
  <si>
    <t>フェンタニルクエン酸塩1日用テープ6mg「テイコク」</t>
  </si>
  <si>
    <t>6mg1枚×7袋 (5.48cm×5.48cm)</t>
  </si>
  <si>
    <t>1269710010101</t>
  </si>
  <si>
    <t>622697101</t>
  </si>
  <si>
    <t>1269710020101</t>
  </si>
  <si>
    <t>4987174435011</t>
  </si>
  <si>
    <t>04987641079168</t>
  </si>
  <si>
    <t>14987174435018</t>
  </si>
  <si>
    <t>1264340010201</t>
  </si>
  <si>
    <t>04987081798957</t>
  </si>
  <si>
    <t>622643401</t>
  </si>
  <si>
    <t>フェンタニルクエン酸塩1日用テープ8mg「テイコク」</t>
  </si>
  <si>
    <t>8mg1枚×7袋 (6.33cm×6.33cm)</t>
  </si>
  <si>
    <t>1269727010101</t>
  </si>
  <si>
    <t>622697201</t>
  </si>
  <si>
    <t>1269727020101</t>
  </si>
  <si>
    <t>4987174436018</t>
  </si>
  <si>
    <t>04987641079175</t>
  </si>
  <si>
    <t>14987174436015</t>
  </si>
  <si>
    <t>1264357010201</t>
  </si>
  <si>
    <t>04987081799008</t>
  </si>
  <si>
    <t>622643501</t>
  </si>
  <si>
    <t>0.005%2mL1管×10管</t>
  </si>
  <si>
    <t>1189926030101</t>
  </si>
  <si>
    <t>621899203</t>
  </si>
  <si>
    <t>622905700</t>
  </si>
  <si>
    <t>1120813010201</t>
  </si>
  <si>
    <t>04987081794553</t>
  </si>
  <si>
    <t>621208101</t>
  </si>
  <si>
    <t>0.005%5mL1管×5管</t>
  </si>
  <si>
    <t>1189933030101</t>
  </si>
  <si>
    <t>621899303</t>
  </si>
  <si>
    <t>622905800</t>
  </si>
  <si>
    <t>フェンタニル注射液0.25mg「第一三共」</t>
  </si>
  <si>
    <t>1162714010201</t>
  </si>
  <si>
    <t>04987081794904</t>
  </si>
  <si>
    <t>621627101</t>
  </si>
  <si>
    <t>フェンタニル注射液0.5mg「テルモ」</t>
  </si>
  <si>
    <t>0.005%10mL1管×5管</t>
  </si>
  <si>
    <t>1189940030101</t>
  </si>
  <si>
    <t>621899403</t>
  </si>
  <si>
    <t>622905900</t>
  </si>
  <si>
    <t>0.5mg1枚×7袋 (1.59cm×3.16cm)</t>
  </si>
  <si>
    <t>1264593010101</t>
  </si>
  <si>
    <t>622645901</t>
  </si>
  <si>
    <t>1264593020101</t>
  </si>
  <si>
    <t>04987057657486</t>
  </si>
  <si>
    <t>1198850020101</t>
  </si>
  <si>
    <t>621988502</t>
  </si>
  <si>
    <t>1198850010101</t>
  </si>
  <si>
    <t>04987057657493</t>
  </si>
  <si>
    <t>1198867020101</t>
  </si>
  <si>
    <t>621988602</t>
  </si>
  <si>
    <t>1198867010101</t>
  </si>
  <si>
    <t>04987057657509</t>
  </si>
  <si>
    <t>1198874020101</t>
  </si>
  <si>
    <t>621988702</t>
  </si>
  <si>
    <t>1198874010101</t>
  </si>
  <si>
    <t>04987057657516</t>
  </si>
  <si>
    <t>1198881020101</t>
  </si>
  <si>
    <t>621988802</t>
  </si>
  <si>
    <t>1198881010101</t>
  </si>
  <si>
    <t>04987057657523</t>
  </si>
  <si>
    <t>1198898020101</t>
  </si>
  <si>
    <t>621988902</t>
  </si>
  <si>
    <t>1198898010101</t>
  </si>
  <si>
    <t>04987057657530</t>
  </si>
  <si>
    <t>3.5%1mL1管×10管</t>
  </si>
  <si>
    <t>1851281040102</t>
  </si>
  <si>
    <t>628512804</t>
  </si>
  <si>
    <t>648210005</t>
  </si>
  <si>
    <t>5%1mL1管×10管</t>
  </si>
  <si>
    <t>1851335040102</t>
  </si>
  <si>
    <t>628513304</t>
  </si>
  <si>
    <t>648210006</t>
  </si>
  <si>
    <t>ペチロルファン注射液</t>
  </si>
  <si>
    <t>1mL×10管</t>
  </si>
  <si>
    <t>1120844030101</t>
  </si>
  <si>
    <t>648210004</t>
  </si>
  <si>
    <t>ペチロルファン配合注HD</t>
  </si>
  <si>
    <t>1mL1管×10管</t>
  </si>
  <si>
    <t>1120844030201</t>
  </si>
  <si>
    <t>4987123003629</t>
  </si>
  <si>
    <t>14987123003626</t>
  </si>
  <si>
    <t>8219501A1031</t>
  </si>
  <si>
    <t>621208403</t>
  </si>
  <si>
    <t>ペチロルファン配合注LD</t>
  </si>
  <si>
    <t>1120851030201</t>
  </si>
  <si>
    <t>4987123003636</t>
  </si>
  <si>
    <t>14987123003633</t>
  </si>
  <si>
    <t>8219502A1036</t>
  </si>
  <si>
    <t>621208503</t>
  </si>
  <si>
    <t>1221282010102</t>
  </si>
  <si>
    <t>622212801</t>
  </si>
  <si>
    <t>10mg/錠 PTP 10錠×4</t>
  </si>
  <si>
    <t>1221282010101</t>
  </si>
  <si>
    <t>1221282020102</t>
  </si>
  <si>
    <t>1221282020101</t>
  </si>
  <si>
    <t>1221275010102</t>
  </si>
  <si>
    <t>622212701</t>
  </si>
  <si>
    <t>5mg/錠 PTP 10錠×4</t>
  </si>
  <si>
    <t>1221275010101</t>
  </si>
  <si>
    <t>1221275020102</t>
  </si>
  <si>
    <t>1221275020101</t>
  </si>
  <si>
    <t>1120691010401</t>
  </si>
  <si>
    <t>04987081794935</t>
  </si>
  <si>
    <t>620003630</t>
  </si>
  <si>
    <t>2mg/錠 バラ 100錠×1瓶</t>
  </si>
  <si>
    <t>1120691010301</t>
  </si>
  <si>
    <t>04987081794959</t>
  </si>
  <si>
    <t>1850338040102</t>
  </si>
  <si>
    <t>620009256</t>
  </si>
  <si>
    <t>618110016</t>
  </si>
  <si>
    <t>1850307010103</t>
  </si>
  <si>
    <t>620008346</t>
  </si>
  <si>
    <t>1%10mL1筒×5筒</t>
  </si>
  <si>
    <t>1145472060201</t>
  </si>
  <si>
    <t>621454706</t>
  </si>
  <si>
    <t>1850413020102</t>
  </si>
  <si>
    <t>04987087033922</t>
  </si>
  <si>
    <t>620009277</t>
  </si>
  <si>
    <t>1850437040102</t>
  </si>
  <si>
    <t>628504304</t>
  </si>
  <si>
    <t>モルヒネ塩酸塩注射液10mg「第一三共」</t>
  </si>
  <si>
    <t>1850406010201</t>
  </si>
  <si>
    <t>04987081791408</t>
  </si>
  <si>
    <t>628504000</t>
  </si>
  <si>
    <t>4%5mL1管×5管</t>
  </si>
  <si>
    <t>1850512020105</t>
  </si>
  <si>
    <t>4987087043037</t>
  </si>
  <si>
    <t>04987087034318</t>
  </si>
  <si>
    <t>14987087043034</t>
  </si>
  <si>
    <t>628505102</t>
  </si>
  <si>
    <t>モルヒネ塩酸塩注射液200mg「タケダ」</t>
  </si>
  <si>
    <t>1850536040102</t>
  </si>
  <si>
    <t>628505304</t>
  </si>
  <si>
    <t>モルヒネ塩酸塩注射液200mg「テルモ」</t>
  </si>
  <si>
    <t>4%5mL1管×5管 (ポリプロピレン製容器)</t>
  </si>
  <si>
    <t>1851359010101</t>
  </si>
  <si>
    <t>628513501</t>
  </si>
  <si>
    <t>モルヒネ塩酸塩注射液200mg「第一三共」</t>
  </si>
  <si>
    <t>1850505010201</t>
  </si>
  <si>
    <t>04987081791507</t>
  </si>
  <si>
    <t>620009279</t>
  </si>
  <si>
    <t>1850468020103</t>
  </si>
  <si>
    <t>4987087043020</t>
  </si>
  <si>
    <t>04987087033953</t>
  </si>
  <si>
    <t>14987087043027</t>
  </si>
  <si>
    <t>620009278</t>
  </si>
  <si>
    <t>1850482040103</t>
  </si>
  <si>
    <t>628504804</t>
  </si>
  <si>
    <t>1%5mL1管×10管</t>
  </si>
  <si>
    <t>1850482040104</t>
  </si>
  <si>
    <t>モルヒネ塩酸塩注射液50mg「第一三共」</t>
  </si>
  <si>
    <t>1850451010201</t>
  </si>
  <si>
    <t>04987081791453</t>
  </si>
  <si>
    <t>628504500</t>
  </si>
  <si>
    <t>10mg/錠 PTP 10錠×8</t>
  </si>
  <si>
    <t>1850277030202</t>
  </si>
  <si>
    <t>620009255</t>
  </si>
  <si>
    <t>618110017</t>
  </si>
  <si>
    <t>10mg/錠 バラ 100錠×1瓶</t>
  </si>
  <si>
    <t>1850277030102</t>
  </si>
  <si>
    <t>モルヒネ硫酸塩水和物徐放細粒分包10mg「フジモト」</t>
  </si>
  <si>
    <t>分包 10mg1包×40包 (0.5g分包)</t>
  </si>
  <si>
    <t>1284263010101</t>
  </si>
  <si>
    <t>622842601</t>
  </si>
  <si>
    <t>モルヒネ硫酸塩水和物徐放細粒分包30mg「フジモト」</t>
  </si>
  <si>
    <t>分包 30mg1包×40包 (0.5g分包)</t>
  </si>
  <si>
    <t>1284270010101</t>
  </si>
  <si>
    <t>622842701</t>
  </si>
  <si>
    <t>ラフェンタテープ1.38mg</t>
  </si>
  <si>
    <t>1.38mg1枚 1枚×5袋 (1.8cm×2.4cm)</t>
  </si>
  <si>
    <t>1270082010101</t>
  </si>
  <si>
    <t>4987174424015</t>
  </si>
  <si>
    <t>04987174424008</t>
  </si>
  <si>
    <t>14987174424012</t>
  </si>
  <si>
    <t>8219700T6028</t>
  </si>
  <si>
    <t>622700801</t>
  </si>
  <si>
    <t>ラフェンタテープ11mg</t>
  </si>
  <si>
    <t>11mg1枚 1枚×5袋 (4.9cm×7cm)</t>
  </si>
  <si>
    <t>1270129010101</t>
  </si>
  <si>
    <t>4987174428013</t>
  </si>
  <si>
    <t>04987174428006</t>
  </si>
  <si>
    <t>14987174428010</t>
  </si>
  <si>
    <t>8219700U1021</t>
  </si>
  <si>
    <t>622701201</t>
  </si>
  <si>
    <t>ラフェンタテープ2.75mg</t>
  </si>
  <si>
    <t>2.75mg1枚 1枚×5袋 (2.46cm×3.7cm)</t>
  </si>
  <si>
    <t>1270099010101</t>
  </si>
  <si>
    <t>4987174425012</t>
  </si>
  <si>
    <t>04987174425005</t>
  </si>
  <si>
    <t>14987174425019</t>
  </si>
  <si>
    <t>8219700T7024</t>
  </si>
  <si>
    <t>622700901</t>
  </si>
  <si>
    <t>ラフェンタテープ5.5mg</t>
  </si>
  <si>
    <t>5.5mg1枚 1枚×5袋 (3.4cm×5.13cm)</t>
  </si>
  <si>
    <t>1270105010101</t>
  </si>
  <si>
    <t>4987174426019</t>
  </si>
  <si>
    <t>04987174426002</t>
  </si>
  <si>
    <t>14987174426016</t>
  </si>
  <si>
    <t>8219700T8020</t>
  </si>
  <si>
    <t>622701001</t>
  </si>
  <si>
    <t>ラフェンタテープ8.25mg</t>
  </si>
  <si>
    <t>8.25mg1枚 1枚×5袋 (4.2cm×6.17cm)</t>
  </si>
  <si>
    <t>1270112010101</t>
  </si>
  <si>
    <t>4987174427016</t>
  </si>
  <si>
    <t>04987174427009</t>
  </si>
  <si>
    <t>14987174427013</t>
  </si>
  <si>
    <t>8219700T9027</t>
  </si>
  <si>
    <t>622701101</t>
  </si>
  <si>
    <t>丸石製薬</t>
  </si>
  <si>
    <t>1248685010201</t>
  </si>
  <si>
    <t>04987081799800</t>
  </si>
  <si>
    <t>622486801</t>
  </si>
  <si>
    <t>1248692010201</t>
  </si>
  <si>
    <t>04987081799817</t>
  </si>
  <si>
    <t>622486901</t>
  </si>
  <si>
    <t>0.84mg1枚×7袋 (2.05cm×2cm)</t>
  </si>
  <si>
    <t>1204193010101</t>
  </si>
  <si>
    <t>622041901</t>
  </si>
  <si>
    <t>1.7mg1枚×7袋 (2.55cm×3.18cm)</t>
  </si>
  <si>
    <t>1204209010101</t>
  </si>
  <si>
    <t>622042001</t>
  </si>
  <si>
    <t>3.4mg1枚×7袋 (4.55cm×3.69cm)</t>
  </si>
  <si>
    <t>1204216010101</t>
  </si>
  <si>
    <t>622042101</t>
  </si>
  <si>
    <t>5mg1枚×7袋 (4.55cm×5.45cm)</t>
  </si>
  <si>
    <t>1204223010101</t>
  </si>
  <si>
    <t>622042201</t>
  </si>
  <si>
    <t>6.7mg1枚×7袋 (4.55cm×7.21cm)</t>
  </si>
  <si>
    <t>1204230010101</t>
  </si>
  <si>
    <t>622042301</t>
  </si>
  <si>
    <t>弱ペチロルファン注射液</t>
  </si>
  <si>
    <t>1120851030101</t>
  </si>
  <si>
    <t>648210007</t>
  </si>
  <si>
    <t>以下余白</t>
    <rPh sb="0" eb="2">
      <t>イカ</t>
    </rPh>
    <rPh sb="2" eb="4">
      <t>ヨハク</t>
    </rPh>
    <phoneticPr fontId="2"/>
  </si>
  <si>
    <t>最終行に入力</t>
    <rPh sb="0" eb="3">
      <t>サイシュウギョウ</t>
    </rPh>
    <rPh sb="4" eb="6">
      <t>ニュウリョク</t>
    </rPh>
    <phoneticPr fontId="2"/>
  </si>
  <si>
    <t>備 　　　　考</t>
    <phoneticPr fontId="1"/>
  </si>
  <si>
    <t>40T</t>
    <phoneticPr fontId="1"/>
  </si>
  <si>
    <t>↓製品一覧で発注個数を入力した製品が表示され、譲受証に反映されます（最大7製品）</t>
    <rPh sb="1" eb="3">
      <t>セイヒン</t>
    </rPh>
    <rPh sb="3" eb="5">
      <t>イチラン</t>
    </rPh>
    <rPh sb="6" eb="8">
      <t>ハッチュウ</t>
    </rPh>
    <rPh sb="8" eb="10">
      <t>コスウ</t>
    </rPh>
    <rPh sb="11" eb="13">
      <t>ニュウリョク</t>
    </rPh>
    <rPh sb="15" eb="17">
      <t>セイヒン</t>
    </rPh>
    <rPh sb="18" eb="20">
      <t>ヒョウジ</t>
    </rPh>
    <rPh sb="23" eb="25">
      <t>ジョウジュ</t>
    </rPh>
    <rPh sb="25" eb="26">
      <t>ショウ</t>
    </rPh>
    <rPh sb="27" eb="29">
      <t>ハンエイ</t>
    </rPh>
    <rPh sb="34" eb="36">
      <t>サイダイ</t>
    </rPh>
    <rPh sb="37" eb="39">
      <t>セイヒン</t>
    </rPh>
    <phoneticPr fontId="14"/>
  </si>
  <si>
    <t>MSツワイスロンカプセル10mg</t>
    <phoneticPr fontId="1"/>
  </si>
  <si>
    <r>
      <t>発注したい製品の</t>
    </r>
    <r>
      <rPr>
        <sz val="11"/>
        <color rgb="FFFF0000"/>
        <rFont val="Meiryo UI"/>
        <family val="3"/>
        <charset val="128"/>
      </rPr>
      <t>E列「発注個数」</t>
    </r>
    <r>
      <rPr>
        <sz val="11"/>
        <rFont val="Meiryo UI"/>
        <family val="3"/>
        <charset val="128"/>
      </rPr>
      <t>を入力してください。</t>
    </r>
    <rPh sb="0" eb="2">
      <t>ハッチュウ</t>
    </rPh>
    <rPh sb="5" eb="7">
      <t>セイヒン</t>
    </rPh>
    <rPh sb="9" eb="10">
      <t>レツ</t>
    </rPh>
    <rPh sb="11" eb="13">
      <t>ハッチュウ</t>
    </rPh>
    <rPh sb="13" eb="15">
      <t>コスウ</t>
    </rPh>
    <rPh sb="17" eb="19">
      <t>ニュウリョク</t>
    </rPh>
    <phoneticPr fontId="14"/>
  </si>
  <si>
    <t>MSコンチン錠60mg</t>
    <phoneticPr fontId="1"/>
  </si>
  <si>
    <t>Ｆ列以降は製品の各種情報です。必要に応じてご活用ください。</t>
    <rPh sb="1" eb="2">
      <t>レツ</t>
    </rPh>
    <rPh sb="2" eb="4">
      <t>イコウ</t>
    </rPh>
    <rPh sb="5" eb="7">
      <t>セイヒン</t>
    </rPh>
    <rPh sb="8" eb="10">
      <t>カクシュ</t>
    </rPh>
    <rPh sb="10" eb="12">
      <t>ジョウホウ</t>
    </rPh>
    <rPh sb="15" eb="17">
      <t>ヒツヨウ</t>
    </rPh>
    <rPh sb="18" eb="19">
      <t>オウ</t>
    </rPh>
    <rPh sb="22" eb="24">
      <t>カツヨウ</t>
    </rPh>
    <phoneticPr fontId="14"/>
  </si>
  <si>
    <t>（注意）</t>
    <rPh sb="1" eb="3">
      <t>チュウイ</t>
    </rPh>
    <phoneticPr fontId="1"/>
  </si>
  <si>
    <t>1　用紙の大きさは、A４とすること。</t>
    <rPh sb="2" eb="4">
      <t>ヨウシ</t>
    </rPh>
    <rPh sb="5" eb="6">
      <t>オオ</t>
    </rPh>
    <phoneticPr fontId="1"/>
  </si>
  <si>
    <t>2　余白には、斜線を引くこと。</t>
    <rPh sb="2" eb="4">
      <t>ヨハク</t>
    </rPh>
    <rPh sb="7" eb="9">
      <t>シャセン</t>
    </rPh>
    <rPh sb="10" eb="11">
      <t>ヒ</t>
    </rPh>
    <phoneticPr fontId="1"/>
  </si>
  <si>
    <t>MSコンチン錠10mg</t>
    <phoneticPr fontId="1"/>
  </si>
  <si>
    <t>アブストラル舌下錠200μg</t>
    <phoneticPr fontId="1"/>
  </si>
  <si>
    <t>枚</t>
    <phoneticPr fontId="1"/>
  </si>
  <si>
    <t>2024</t>
    <phoneticPr fontId="1"/>
  </si>
  <si>
    <t>麻薬業務所又は大
麻草栽培者が大麻
を業務上取り扱う
事務所</t>
    <phoneticPr fontId="2"/>
  </si>
  <si>
    <t>第　　号</t>
    <rPh sb="3" eb="4">
      <t>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</si>
</sst>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2"/>
      <name val="ＭＳ 明朝"/>
      <family val="1"/>
      <charset val="128"/>
    </font>
    <font>
      <sz val="18"/>
      <name val="ＭＳ 明朝"/>
      <family val="1"/>
      <charset val="128"/>
    </font>
    <font>
      <sz val="14"/>
      <name val="HG丸ｺﾞｼｯｸM-PRO"/>
      <family val="3"/>
      <charset val="128"/>
    </font>
    <font>
      <sz val="9"/>
      <name val="ＭＳ 明朝"/>
      <family val="1"/>
      <charset val="128"/>
    </font>
    <font>
      <sz val="10"/>
      <name val="ＭＳ 明朝"/>
      <family val="1"/>
      <charset val="128"/>
    </font>
    <font>
      <b/>
      <i/>
      <sz val="16"/>
      <name val="ＭＳ 明朝"/>
      <family val="1"/>
      <charset val="128"/>
    </font>
    <font>
      <b/>
      <sz val="16"/>
      <name val="ＭＳ 明朝"/>
      <family val="1"/>
      <charset val="128"/>
    </font>
    <font>
      <sz val="16"/>
      <name val="ＭＳ 明朝"/>
      <family val="1"/>
      <charset val="128"/>
    </font>
    <font>
      <b/>
      <sz val="24"/>
      <name val="ＭＳ 明朝"/>
      <family val="1"/>
      <charset val="128"/>
    </font>
    <font>
      <sz val="10"/>
      <name val="Arial"/>
      <family val="2"/>
      <charset val="1"/>
    </font>
    <font>
      <b/>
      <sz val="11"/>
      <color theme="1"/>
      <name val="Meiryo UI"/>
      <family val="3"/>
      <charset val="128"/>
    </font>
    <font>
      <sz val="6"/>
      <name val="Meiryo UI"/>
      <family val="2"/>
      <charset val="128"/>
    </font>
    <font>
      <sz val="11"/>
      <name val="Meiryo UI"/>
      <family val="3"/>
      <charset val="128"/>
    </font>
    <font>
      <sz val="11"/>
      <color theme="0"/>
      <name val="Meiryo UI"/>
      <family val="3"/>
      <charset val="128"/>
    </font>
    <font>
      <b/>
      <sz val="11"/>
      <color theme="0"/>
      <name val="Meiryo UI"/>
      <family val="3"/>
      <charset val="128"/>
    </font>
    <font>
      <b/>
      <sz val="11"/>
      <color rgb="FFFF0000"/>
      <name val="Meiryo UI"/>
      <family val="3"/>
      <charset val="128"/>
    </font>
    <font>
      <sz val="11"/>
      <color rgb="FFFF0000"/>
      <name val="Meiryo UI"/>
      <family val="3"/>
      <charset val="128"/>
    </font>
    <font>
      <sz val="11"/>
      <color theme="1"/>
      <name val="Meiryo UI"/>
      <family val="3"/>
      <charset val="128"/>
    </font>
    <font>
      <sz val="12"/>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rgb="FFFF0000"/>
        <bgColor indexed="64"/>
      </patternFill>
    </fill>
    <fill>
      <patternFill patternType="solid">
        <fgColor theme="6"/>
        <bgColor theme="6"/>
      </patternFill>
    </fill>
  </fills>
  <borders count="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bottom/>
      <diagonal/>
    </border>
    <border>
      <left/>
      <right style="hair">
        <color indexed="64"/>
      </right>
      <top/>
      <bottom/>
      <diagonal/>
    </border>
    <border>
      <left style="hair">
        <color indexed="64"/>
      </left>
      <right/>
      <top/>
      <bottom style="hair">
        <color indexed="8"/>
      </bottom>
      <diagonal/>
    </border>
    <border>
      <left/>
      <right/>
      <top/>
      <bottom style="hair">
        <color indexed="8"/>
      </bottom>
      <diagonal/>
    </border>
    <border>
      <left/>
      <right style="hair">
        <color indexed="64"/>
      </right>
      <top/>
      <bottom style="hair">
        <color indexed="8"/>
      </bottom>
      <diagonal/>
    </border>
    <border>
      <left/>
      <right style="thin">
        <color indexed="64"/>
      </right>
      <top/>
      <bottom style="hair">
        <color indexed="8"/>
      </bottom>
      <diagonal/>
    </border>
    <border>
      <left/>
      <right style="hair">
        <color indexed="8"/>
      </right>
      <top style="hair">
        <color indexed="64"/>
      </top>
      <bottom style="hair">
        <color indexed="64"/>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right/>
      <top style="hair">
        <color indexed="8"/>
      </top>
      <bottom style="hair">
        <color indexed="64"/>
      </bottom>
      <diagonal/>
    </border>
    <border>
      <left/>
      <right style="hair">
        <color indexed="64"/>
      </right>
      <top style="hair">
        <color indexed="8"/>
      </top>
      <bottom style="hair">
        <color indexed="64"/>
      </bottom>
      <diagonal/>
    </border>
    <border>
      <left style="hair">
        <color indexed="8"/>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8"/>
      </right>
      <top style="hair">
        <color indexed="64"/>
      </top>
      <bottom style="thin">
        <color indexed="64"/>
      </bottom>
      <diagonal/>
    </border>
    <border>
      <left/>
      <right style="thin">
        <color indexed="64"/>
      </right>
      <top style="hair">
        <color indexed="64"/>
      </top>
      <bottom style="thin">
        <color indexed="64"/>
      </bottom>
      <diagonal/>
    </border>
    <border>
      <left style="hair">
        <color indexed="8"/>
      </left>
      <right/>
      <top style="hair">
        <color indexed="8"/>
      </top>
      <bottom style="thin">
        <color indexed="64"/>
      </bottom>
      <diagonal/>
    </border>
    <border>
      <left/>
      <right/>
      <top style="hair">
        <color indexed="8"/>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8"/>
      </right>
      <top/>
      <bottom style="hair">
        <color indexed="64"/>
      </bottom>
      <diagonal/>
    </border>
    <border>
      <left style="hair">
        <color indexed="8"/>
      </left>
      <right/>
      <top/>
      <bottom style="hair">
        <color indexed="8"/>
      </bottom>
      <diagonal/>
    </border>
    <border>
      <left/>
      <right style="hair">
        <color indexed="8"/>
      </right>
      <top/>
      <bottom style="hair">
        <color indexed="8"/>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style="hair">
        <color indexed="8"/>
      </top>
      <bottom style="thin">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hair">
        <color indexed="8"/>
      </bottom>
      <diagonal style="hair">
        <color indexed="64"/>
      </diagonal>
    </border>
    <border diagonalUp="1">
      <left/>
      <right/>
      <top/>
      <bottom style="hair">
        <color indexed="8"/>
      </bottom>
      <diagonal style="hair">
        <color indexed="64"/>
      </diagonal>
    </border>
    <border diagonalUp="1">
      <left/>
      <right style="hair">
        <color indexed="64"/>
      </right>
      <top/>
      <bottom style="hair">
        <color indexed="8"/>
      </bottom>
      <diagonal style="hair">
        <color indexed="64"/>
      </diagonal>
    </border>
    <border diagonalUp="1">
      <left/>
      <right style="thin">
        <color indexed="64"/>
      </right>
      <top style="hair">
        <color indexed="64"/>
      </top>
      <bottom/>
      <diagonal style="hair">
        <color indexed="64"/>
      </diagonal>
    </border>
    <border diagonalUp="1">
      <left/>
      <right style="thin">
        <color indexed="64"/>
      </right>
      <top/>
      <bottom style="hair">
        <color indexed="8"/>
      </bottom>
      <diagonal style="hair">
        <color indexed="64"/>
      </diagonal>
    </border>
    <border>
      <left/>
      <right style="hair">
        <color indexed="64"/>
      </right>
      <top style="hair">
        <color indexed="8"/>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style="hair">
        <color theme="0" tint="-0.499984740745262"/>
      </left>
      <right style="hair">
        <color theme="0" tint="-0.499984740745262"/>
      </right>
      <top style="hair">
        <color theme="0" tint="-0.499984740745262"/>
      </top>
      <bottom style="hair">
        <color theme="0" tint="-0.499984740745262"/>
      </bottom>
      <diagonal/>
    </border>
  </borders>
  <cellStyleXfs count="2">
    <xf numFmtId="0" fontId="0" fillId="0" borderId="0">
      <alignment vertical="center"/>
    </xf>
    <xf numFmtId="0" fontId="12" fillId="0" borderId="0" applyBorder="0">
      <protection locked="0"/>
    </xf>
  </cellStyleXfs>
  <cellXfs count="138">
    <xf numFmtId="0" fontId="0" fillId="0" borderId="0" xfId="0">
      <alignment vertical="center"/>
    </xf>
    <xf numFmtId="0" fontId="3" fillId="0" borderId="0" xfId="0" applyFont="1">
      <alignment vertical="center"/>
    </xf>
    <xf numFmtId="0" fontId="3" fillId="0" borderId="0" xfId="0" applyFont="1" applyProtection="1">
      <alignment vertical="center"/>
      <protection locked="0"/>
    </xf>
    <xf numFmtId="0" fontId="3" fillId="0" borderId="1" xfId="0" applyFont="1" applyBorder="1" applyProtection="1">
      <alignment vertical="center"/>
      <protection locked="0"/>
    </xf>
    <xf numFmtId="0" fontId="3" fillId="0" borderId="2" xfId="0" applyFont="1" applyBorder="1" applyProtection="1">
      <alignment vertical="center"/>
      <protection locked="0"/>
    </xf>
    <xf numFmtId="0" fontId="3"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5" xfId="0" applyFont="1" applyBorder="1" applyProtection="1">
      <alignment vertical="center"/>
      <protection locked="0"/>
    </xf>
    <xf numFmtId="0" fontId="3" fillId="0" borderId="5" xfId="0" applyFont="1" applyBorder="1" applyAlignment="1" applyProtection="1">
      <protection locked="0"/>
    </xf>
    <xf numFmtId="0" fontId="3" fillId="0" borderId="5" xfId="0" applyFont="1" applyBorder="1" applyProtection="1">
      <alignment vertical="center"/>
      <protection locked="0"/>
    </xf>
    <xf numFmtId="0" fontId="3" fillId="0" borderId="6" xfId="0" applyFont="1" applyBorder="1" applyAlignment="1" applyProtection="1">
      <alignment horizontal="right"/>
      <protection locked="0"/>
    </xf>
    <xf numFmtId="0" fontId="3" fillId="0" borderId="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2"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5" fillId="0" borderId="0" xfId="0" applyFont="1" applyAlignment="1" applyProtection="1">
      <alignment vertical="center" textRotation="255" wrapText="1"/>
      <protection locked="0"/>
    </xf>
    <xf numFmtId="0" fontId="6" fillId="0" borderId="12" xfId="0" applyFont="1" applyBorder="1" applyProtection="1">
      <alignment vertical="center"/>
      <protection locked="0"/>
    </xf>
    <xf numFmtId="0" fontId="6" fillId="0" borderId="13" xfId="0" applyFont="1" applyBorder="1" applyProtection="1">
      <alignment vertical="center"/>
      <protection locked="0"/>
    </xf>
    <xf numFmtId="0" fontId="6" fillId="0" borderId="16" xfId="0" applyFont="1" applyBorder="1" applyProtection="1">
      <alignment vertical="center"/>
      <protection locked="0"/>
    </xf>
    <xf numFmtId="0" fontId="6" fillId="0" borderId="17" xfId="0" applyFont="1" applyBorder="1" applyProtection="1">
      <alignment vertical="center"/>
      <protection locked="0"/>
    </xf>
    <xf numFmtId="0" fontId="3" fillId="0" borderId="10" xfId="0" applyFont="1" applyBorder="1" applyProtection="1">
      <alignment vertical="center"/>
      <protection locked="0"/>
    </xf>
    <xf numFmtId="0" fontId="3" fillId="0" borderId="22" xfId="0" applyFont="1" applyBorder="1" applyProtection="1">
      <alignment vertical="center"/>
      <protection locked="0"/>
    </xf>
    <xf numFmtId="0" fontId="3" fillId="0" borderId="32" xfId="0" applyFont="1" applyBorder="1" applyProtection="1">
      <alignment vertical="center"/>
      <protection locked="0"/>
    </xf>
    <xf numFmtId="0" fontId="3" fillId="0" borderId="33" xfId="0" applyFont="1" applyBorder="1" applyProtection="1">
      <alignment vertical="center"/>
      <protection locked="0"/>
    </xf>
    <xf numFmtId="0" fontId="7" fillId="0" borderId="0" xfId="0" applyFont="1" applyProtection="1">
      <alignment vertical="center"/>
      <protection locked="0"/>
    </xf>
    <xf numFmtId="0" fontId="15" fillId="2" borderId="0" xfId="1" applyFont="1" applyFill="1" applyBorder="1" applyAlignment="1" applyProtection="1">
      <alignment vertical="center"/>
    </xf>
    <xf numFmtId="0" fontId="15" fillId="0" borderId="0" xfId="1" applyFont="1" applyBorder="1" applyAlignment="1" applyProtection="1">
      <alignment vertical="center"/>
    </xf>
    <xf numFmtId="49" fontId="15" fillId="0" borderId="0" xfId="1" applyNumberFormat="1" applyFont="1" applyBorder="1" applyAlignment="1" applyProtection="1">
      <alignment vertical="center"/>
    </xf>
    <xf numFmtId="0" fontId="15" fillId="2" borderId="0" xfId="1" applyFont="1" applyFill="1" applyBorder="1" applyAlignment="1" applyProtection="1">
      <alignment horizontal="center" vertical="center"/>
    </xf>
    <xf numFmtId="0" fontId="17" fillId="3" borderId="58" xfId="1" applyFont="1" applyFill="1" applyBorder="1" applyAlignment="1" applyProtection="1">
      <alignment vertical="center" wrapText="1"/>
    </xf>
    <xf numFmtId="0" fontId="17" fillId="4" borderId="58" xfId="1" applyFont="1" applyFill="1" applyBorder="1" applyAlignment="1" applyProtection="1">
      <alignment vertical="center" wrapText="1"/>
    </xf>
    <xf numFmtId="0" fontId="17" fillId="5" borderId="58" xfId="1" applyFont="1" applyFill="1" applyBorder="1" applyAlignment="1" applyProtection="1">
      <alignment vertical="center" wrapText="1"/>
    </xf>
    <xf numFmtId="0" fontId="21" fillId="0" borderId="0" xfId="1" applyFont="1" applyAlignment="1" applyProtection="1">
      <alignment vertical="center"/>
    </xf>
    <xf numFmtId="0" fontId="20" fillId="0" borderId="58" xfId="0" applyFont="1" applyBorder="1">
      <alignment vertical="center"/>
    </xf>
    <xf numFmtId="0" fontId="20" fillId="0" borderId="58" xfId="0" applyFont="1" applyBorder="1" applyAlignment="1">
      <alignment horizontal="center" vertical="center"/>
    </xf>
    <xf numFmtId="0" fontId="13" fillId="0" borderId="0" xfId="1" applyFont="1" applyAlignment="1">
      <alignment vertical="center"/>
      <protection locked="0"/>
    </xf>
    <xf numFmtId="0" fontId="15" fillId="0" borderId="0" xfId="1" applyFont="1" applyAlignment="1">
      <alignment horizontal="left" vertical="center" indent="1"/>
      <protection locked="0"/>
    </xf>
    <xf numFmtId="0" fontId="15" fillId="0" borderId="0" xfId="1" applyFont="1" applyAlignment="1">
      <alignment vertical="center"/>
      <protection locked="0"/>
    </xf>
    <xf numFmtId="0" fontId="18" fillId="0" borderId="0" xfId="1" applyFont="1" applyAlignment="1">
      <alignment vertical="center"/>
      <protection locked="0"/>
    </xf>
    <xf numFmtId="0" fontId="16" fillId="3" borderId="0" xfId="1" applyFont="1" applyFill="1" applyBorder="1" applyAlignment="1">
      <alignment vertical="center"/>
      <protection locked="0"/>
    </xf>
    <xf numFmtId="0" fontId="16" fillId="3" borderId="0" xfId="1" applyFont="1" applyFill="1" applyAlignment="1">
      <alignment vertical="center"/>
      <protection locked="0"/>
    </xf>
    <xf numFmtId="0" fontId="16" fillId="4" borderId="55" xfId="1" applyFont="1" applyFill="1" applyBorder="1" applyAlignment="1">
      <alignment vertical="center"/>
      <protection locked="0"/>
    </xf>
    <xf numFmtId="0" fontId="16" fillId="0" borderId="0" xfId="1" applyFont="1" applyBorder="1" applyAlignment="1">
      <alignment vertical="center"/>
      <protection locked="0"/>
    </xf>
    <xf numFmtId="0" fontId="15" fillId="0" borderId="0" xfId="1" applyFont="1" applyBorder="1" applyAlignment="1">
      <alignment vertical="center"/>
      <protection locked="0"/>
    </xf>
    <xf numFmtId="0" fontId="15" fillId="0" borderId="56" xfId="1" applyFont="1" applyBorder="1" applyAlignment="1">
      <alignment horizontal="center" vertical="center"/>
      <protection locked="0"/>
    </xf>
    <xf numFmtId="49" fontId="15" fillId="0" borderId="0" xfId="1" applyNumberFormat="1" applyFont="1" applyBorder="1" applyAlignment="1">
      <alignment vertical="center"/>
      <protection locked="0"/>
    </xf>
    <xf numFmtId="0" fontId="15" fillId="0" borderId="0" xfId="1" applyFont="1" applyBorder="1">
      <protection locked="0"/>
    </xf>
    <xf numFmtId="0" fontId="15" fillId="0" borderId="57" xfId="1" applyFont="1" applyBorder="1" applyAlignment="1">
      <alignment horizontal="center" vertical="center"/>
      <protection locked="0"/>
    </xf>
    <xf numFmtId="0" fontId="7" fillId="0" borderId="0" xfId="0" applyFont="1" applyAlignment="1" applyProtection="1">
      <alignment horizontal="left" vertical="center"/>
      <protection locked="0"/>
    </xf>
    <xf numFmtId="0" fontId="7" fillId="0" borderId="0" xfId="0" applyFont="1" applyAlignment="1">
      <alignment horizontal="left" vertical="center"/>
    </xf>
    <xf numFmtId="0" fontId="7" fillId="0" borderId="0" xfId="0" applyFont="1">
      <alignment vertical="center"/>
    </xf>
    <xf numFmtId="0" fontId="10" fillId="0" borderId="32" xfId="0" applyFont="1" applyBorder="1" applyAlignment="1" applyProtection="1">
      <alignment horizontal="left" vertical="center" indent="1" shrinkToFit="1"/>
      <protection locked="0"/>
    </xf>
    <xf numFmtId="0" fontId="10" fillId="0" borderId="30" xfId="0" applyFont="1" applyBorder="1" applyAlignment="1" applyProtection="1">
      <alignment horizontal="left" vertical="center" indent="1" shrinkToFit="1"/>
      <protection locked="0"/>
    </xf>
    <xf numFmtId="0" fontId="10" fillId="0" borderId="34" xfId="0" applyFont="1" applyBorder="1" applyAlignment="1" applyProtection="1">
      <alignment horizontal="left" vertical="center" indent="1" shrinkToFit="1"/>
      <protection locked="0"/>
    </xf>
    <xf numFmtId="0" fontId="10" fillId="0" borderId="7" xfId="1" applyFont="1" applyBorder="1" applyAlignment="1" applyProtection="1">
      <alignment horizontal="left" vertical="center" indent="1" shrinkToFit="1"/>
    </xf>
    <xf numFmtId="0" fontId="10" fillId="0" borderId="8" xfId="1" applyFont="1" applyBorder="1" applyAlignment="1" applyProtection="1">
      <alignment horizontal="left" vertical="center" indent="1" shrinkToFit="1"/>
    </xf>
    <xf numFmtId="0" fontId="10" fillId="0" borderId="9" xfId="1" applyFont="1" applyBorder="1" applyAlignment="1" applyProtection="1">
      <alignment horizontal="left" vertical="center" indent="1" shrinkToFit="1"/>
    </xf>
    <xf numFmtId="0" fontId="10" fillId="0" borderId="10" xfId="1" applyFont="1" applyBorder="1" applyAlignment="1" applyProtection="1">
      <alignment horizontal="center" vertical="center" shrinkToFit="1"/>
    </xf>
    <xf numFmtId="0" fontId="10" fillId="0" borderId="8" xfId="1" applyFont="1" applyBorder="1" applyAlignment="1" applyProtection="1">
      <alignment horizontal="center" vertical="center" shrinkToFit="1"/>
    </xf>
    <xf numFmtId="0" fontId="10" fillId="0" borderId="22" xfId="1" applyFont="1" applyBorder="1" applyAlignment="1" applyProtection="1">
      <alignment horizontal="center" vertical="center" shrinkToFit="1"/>
    </xf>
    <xf numFmtId="0" fontId="10" fillId="0" borderId="23" xfId="1" applyFont="1" applyBorder="1" applyAlignment="1" applyProtection="1">
      <alignment horizontal="right" vertical="center" shrinkToFit="1"/>
    </xf>
    <xf numFmtId="0" fontId="10" fillId="0" borderId="24" xfId="1" applyFont="1" applyBorder="1" applyAlignment="1" applyProtection="1">
      <alignment horizontal="right" vertical="center" shrinkToFit="1"/>
    </xf>
    <xf numFmtId="0" fontId="10" fillId="0" borderId="26" xfId="1" applyFont="1" applyBorder="1" applyAlignment="1" applyProtection="1">
      <alignment horizontal="center" vertical="center" shrinkToFit="1"/>
    </xf>
    <xf numFmtId="0" fontId="10" fillId="0" borderId="27" xfId="1" applyFont="1" applyBorder="1" applyAlignment="1" applyProtection="1">
      <alignment horizontal="center" vertical="center" shrinkToFit="1"/>
    </xf>
    <xf numFmtId="0" fontId="10" fillId="0" borderId="28" xfId="0" applyFont="1" applyBorder="1" applyAlignment="1" applyProtection="1">
      <alignment horizontal="left" vertical="center" indent="1" shrinkToFit="1"/>
      <protection locked="0"/>
    </xf>
    <xf numFmtId="0" fontId="10" fillId="0" borderId="8" xfId="0" applyFont="1" applyBorder="1" applyAlignment="1" applyProtection="1">
      <alignment horizontal="left" vertical="center" indent="1" shrinkToFit="1"/>
      <protection locked="0"/>
    </xf>
    <xf numFmtId="0" fontId="10" fillId="0" borderId="11" xfId="0" applyFont="1" applyBorder="1" applyAlignment="1" applyProtection="1">
      <alignment horizontal="left" vertical="center" indent="1" shrinkToFit="1"/>
      <protection locked="0"/>
    </xf>
    <xf numFmtId="0" fontId="10" fillId="0" borderId="29" xfId="1" applyFont="1" applyBorder="1" applyAlignment="1" applyProtection="1">
      <alignment horizontal="left" vertical="center" indent="1" shrinkToFit="1"/>
    </xf>
    <xf numFmtId="0" fontId="10" fillId="0" borderId="30" xfId="1" applyFont="1" applyBorder="1" applyAlignment="1" applyProtection="1">
      <alignment horizontal="left" vertical="center" indent="1" shrinkToFit="1"/>
    </xf>
    <xf numFmtId="0" fontId="10" fillId="0" borderId="31" xfId="1" applyFont="1" applyBorder="1" applyAlignment="1" applyProtection="1">
      <alignment horizontal="left" vertical="center" indent="1" shrinkToFit="1"/>
    </xf>
    <xf numFmtId="0" fontId="10" fillId="0" borderId="32" xfId="1" applyFont="1" applyBorder="1" applyAlignment="1" applyProtection="1">
      <alignment horizontal="center" vertical="center" shrinkToFit="1"/>
    </xf>
    <xf numFmtId="0" fontId="10" fillId="0" borderId="30" xfId="1" applyFont="1" applyBorder="1" applyAlignment="1" applyProtection="1">
      <alignment horizontal="center" vertical="center" shrinkToFit="1"/>
    </xf>
    <xf numFmtId="0" fontId="10" fillId="0" borderId="33" xfId="1" applyFont="1" applyBorder="1" applyAlignment="1" applyProtection="1">
      <alignment horizontal="center" vertical="center" shrinkToFit="1"/>
    </xf>
    <xf numFmtId="0" fontId="10" fillId="0" borderId="35" xfId="1" applyFont="1" applyBorder="1" applyAlignment="1" applyProtection="1">
      <alignment horizontal="right" vertical="center" shrinkToFit="1"/>
    </xf>
    <xf numFmtId="0" fontId="10" fillId="0" borderId="36" xfId="1" applyFont="1" applyBorder="1" applyAlignment="1" applyProtection="1">
      <alignment horizontal="right" vertical="center" shrinkToFit="1"/>
    </xf>
    <xf numFmtId="0" fontId="10" fillId="0" borderId="36" xfId="1" applyFont="1" applyBorder="1" applyAlignment="1" applyProtection="1">
      <alignment horizontal="center" vertical="center" shrinkToFit="1"/>
    </xf>
    <xf numFmtId="0" fontId="10" fillId="0" borderId="54" xfId="1" applyFont="1" applyBorder="1" applyAlignment="1" applyProtection="1">
      <alignment horizontal="center" vertical="center" shrinkToFit="1"/>
    </xf>
    <xf numFmtId="0" fontId="10" fillId="0" borderId="10" xfId="0" applyFont="1" applyBorder="1" applyAlignment="1" applyProtection="1">
      <alignment horizontal="left" vertical="center" indent="1" shrinkToFit="1"/>
      <protection locked="0"/>
    </xf>
    <xf numFmtId="0" fontId="3" fillId="0" borderId="12"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14" xfId="0" applyFont="1" applyBorder="1" applyAlignment="1">
      <alignment horizontal="distributed" vertical="center" wrapText="1"/>
    </xf>
    <xf numFmtId="0" fontId="3" fillId="0" borderId="14" xfId="0" applyFont="1" applyBorder="1" applyAlignment="1">
      <alignment horizontal="distributed" vertical="center"/>
    </xf>
    <xf numFmtId="0" fontId="3" fillId="0" borderId="43" xfId="0" applyFont="1" applyBorder="1" applyAlignment="1">
      <alignment horizontal="distributed" vertical="center"/>
    </xf>
    <xf numFmtId="0" fontId="3" fillId="0" borderId="13"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8" xfId="0" applyFont="1" applyBorder="1" applyAlignment="1">
      <alignment horizontal="distributed" vertical="center"/>
    </xf>
    <xf numFmtId="0" fontId="3" fillId="0" borderId="30" xfId="0" applyFont="1" applyBorder="1" applyAlignment="1">
      <alignment horizontal="distributed"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19" xfId="0" applyFont="1" applyBorder="1" applyAlignment="1">
      <alignment horizontal="center" vertical="center"/>
    </xf>
    <xf numFmtId="0" fontId="3" fillId="0" borderId="41" xfId="0" applyFont="1" applyBorder="1" applyAlignment="1">
      <alignment horizontal="center" vertical="center"/>
    </xf>
    <xf numFmtId="0" fontId="3" fillId="0" borderId="21" xfId="0" applyFont="1" applyBorder="1" applyAlignment="1">
      <alignment horizontal="center" vertical="center"/>
    </xf>
    <xf numFmtId="0" fontId="9" fillId="0" borderId="46" xfId="0" applyFont="1" applyBorder="1" applyAlignment="1" applyProtection="1">
      <alignment horizontal="left" vertical="center"/>
      <protection locked="0"/>
    </xf>
    <xf numFmtId="0" fontId="9" fillId="0" borderId="47" xfId="0" applyFont="1" applyBorder="1" applyAlignment="1" applyProtection="1">
      <alignment horizontal="left" vertical="center"/>
      <protection locked="0"/>
    </xf>
    <xf numFmtId="0" fontId="9" fillId="0" borderId="52" xfId="0" applyFont="1" applyBorder="1" applyAlignment="1" applyProtection="1">
      <alignment horizontal="left" vertical="center"/>
      <protection locked="0"/>
    </xf>
    <xf numFmtId="0" fontId="9" fillId="0" borderId="49" xfId="0" applyFont="1" applyBorder="1" applyAlignment="1" applyProtection="1">
      <alignment horizontal="left" vertical="center"/>
      <protection locked="0"/>
    </xf>
    <xf numFmtId="0" fontId="9" fillId="0" borderId="50" xfId="0" applyFont="1" applyBorder="1" applyAlignment="1" applyProtection="1">
      <alignment horizontal="left" vertical="center"/>
      <protection locked="0"/>
    </xf>
    <xf numFmtId="0" fontId="9" fillId="0" borderId="53" xfId="0" applyFont="1" applyBorder="1" applyAlignment="1" applyProtection="1">
      <alignment horizontal="left" vertical="center"/>
      <protection locked="0"/>
    </xf>
    <xf numFmtId="0" fontId="10" fillId="0" borderId="10"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0" fillId="0" borderId="11" xfId="0" applyFont="1" applyBorder="1" applyAlignment="1" applyProtection="1">
      <alignment horizontal="center" vertical="center"/>
      <protection locked="0"/>
    </xf>
    <xf numFmtId="0" fontId="3" fillId="0" borderId="8" xfId="0" applyFont="1" applyBorder="1" applyAlignment="1">
      <alignment horizontal="distributed" vertical="center" shrinkToFit="1"/>
    </xf>
    <xf numFmtId="0" fontId="9" fillId="0" borderId="10" xfId="0" applyFont="1" applyBorder="1" applyAlignment="1" applyProtection="1">
      <alignment horizontal="left" vertical="center" wrapText="1" indent="1"/>
      <protection locked="0"/>
    </xf>
    <xf numFmtId="0" fontId="9" fillId="0" borderId="8" xfId="0" applyFont="1" applyBorder="1" applyAlignment="1" applyProtection="1">
      <alignment horizontal="left" vertical="center" wrapText="1" indent="1"/>
      <protection locked="0"/>
    </xf>
    <xf numFmtId="0" fontId="3" fillId="0" borderId="8"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7" fillId="0" borderId="14" xfId="0" applyFont="1" applyBorder="1" applyAlignment="1">
      <alignment vertical="center" wrapText="1"/>
    </xf>
    <xf numFmtId="0" fontId="7" fillId="0" borderId="5" xfId="0" applyFont="1" applyBorder="1" applyAlignment="1">
      <alignment vertical="center" wrapText="1"/>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10" fillId="0" borderId="46" xfId="0" applyFont="1" applyBorder="1" applyAlignment="1" applyProtection="1">
      <alignment horizontal="center" vertical="center"/>
      <protection locked="0"/>
    </xf>
    <xf numFmtId="0" fontId="10" fillId="0" borderId="47"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10" fillId="0" borderId="49" xfId="0" applyFont="1" applyBorder="1" applyAlignment="1" applyProtection="1">
      <alignment horizontal="center" vertical="center"/>
      <protection locked="0"/>
    </xf>
    <xf numFmtId="0" fontId="10" fillId="0" borderId="50" xfId="0" applyFont="1" applyBorder="1" applyAlignment="1" applyProtection="1">
      <alignment horizontal="center" vertical="center"/>
      <protection locked="0"/>
    </xf>
    <xf numFmtId="0" fontId="10" fillId="0" borderId="51" xfId="0" applyFont="1" applyBorder="1" applyAlignment="1" applyProtection="1">
      <alignment horizontal="center" vertical="center"/>
      <protection locked="0"/>
    </xf>
    <xf numFmtId="0" fontId="9" fillId="0" borderId="23" xfId="0" applyFont="1" applyBorder="1" applyAlignment="1" applyProtection="1">
      <alignment horizontal="left" vertical="center" wrapText="1" indent="1"/>
      <protection locked="0"/>
    </xf>
    <xf numFmtId="0" fontId="9" fillId="0" borderId="24" xfId="0" applyFont="1" applyBorder="1" applyAlignment="1" applyProtection="1">
      <alignment horizontal="left" vertical="center" wrapText="1" indent="1"/>
      <protection locked="0"/>
    </xf>
    <xf numFmtId="0" fontId="9" fillId="0" borderId="25" xfId="0" applyFont="1" applyBorder="1" applyAlignment="1" applyProtection="1">
      <alignment horizontal="left" vertical="center" wrapText="1" indent="1"/>
      <protection locked="0"/>
    </xf>
    <xf numFmtId="0" fontId="9" fillId="0" borderId="35" xfId="0" applyFont="1" applyBorder="1" applyAlignment="1" applyProtection="1">
      <alignment horizontal="left" vertical="center" wrapText="1" indent="1"/>
      <protection locked="0"/>
    </xf>
    <xf numFmtId="0" fontId="9" fillId="0" borderId="36" xfId="0" applyFont="1" applyBorder="1" applyAlignment="1" applyProtection="1">
      <alignment horizontal="left" vertical="center" wrapText="1" indent="1"/>
      <protection locked="0"/>
    </xf>
    <xf numFmtId="0" fontId="9" fillId="0" borderId="45" xfId="0" applyFont="1" applyBorder="1" applyAlignment="1" applyProtection="1">
      <alignment horizontal="left" vertical="center" wrapText="1" indent="1"/>
      <protection locked="0"/>
    </xf>
    <xf numFmtId="0" fontId="8" fillId="0" borderId="0" xfId="0" applyFont="1" applyAlignment="1" applyProtection="1">
      <alignment horizontal="right"/>
      <protection locked="0"/>
    </xf>
    <xf numFmtId="0" fontId="11" fillId="0" borderId="2" xfId="0" applyFont="1" applyBorder="1" applyAlignment="1">
      <alignment horizontal="center" vertical="center"/>
    </xf>
    <xf numFmtId="0" fontId="11" fillId="0" borderId="5" xfId="0" applyFont="1" applyBorder="1" applyAlignment="1">
      <alignment horizontal="center" vertical="center"/>
    </xf>
    <xf numFmtId="49" fontId="3" fillId="0" borderId="2" xfId="0" applyNumberFormat="1" applyFont="1" applyBorder="1" applyAlignment="1" applyProtection="1">
      <alignment horizontal="right" vertical="center"/>
      <protection locked="0"/>
    </xf>
    <xf numFmtId="49" fontId="3" fillId="0" borderId="5" xfId="0" applyNumberFormat="1" applyFont="1" applyBorder="1" applyAlignment="1" applyProtection="1">
      <alignment horizontal="right" vertical="center"/>
      <protection locked="0"/>
    </xf>
    <xf numFmtId="0" fontId="3" fillId="0" borderId="2"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cellXfs>
  <cellStyles count="2">
    <cellStyle name="標準" xfId="0" builtinId="0"/>
    <cellStyle name="標準 2" xfId="1"/>
  </cellStyles>
  <dxfs count="18">
    <dxf>
      <font>
        <strike val="0"/>
        <outline val="0"/>
        <shadow val="0"/>
        <u val="none"/>
        <vertAlign val="baseline"/>
        <sz val="11"/>
        <color auto="1"/>
        <name val="Meiryo UI"/>
        <scheme val="none"/>
      </font>
      <numFmt numFmtId="30" formatCode="@"/>
      <alignment horizontal="general" vertical="center" textRotation="0" wrapText="0" indent="0" justifyLastLine="0" shrinkToFit="0" readingOrder="0"/>
      <protection locked="0" hidden="0"/>
    </dxf>
    <dxf>
      <font>
        <strike val="0"/>
        <outline val="0"/>
        <shadow val="0"/>
        <u val="none"/>
        <vertAlign val="baseline"/>
        <sz val="11"/>
        <color auto="1"/>
        <name val="Meiryo UI"/>
        <scheme val="none"/>
      </font>
      <numFmt numFmtId="30" formatCode="@"/>
      <alignment horizontal="general" vertical="center" textRotation="0" wrapText="0" indent="0" justifyLastLine="0" shrinkToFit="0" readingOrder="0"/>
      <protection locked="0" hidden="0"/>
    </dxf>
    <dxf>
      <font>
        <strike val="0"/>
        <outline val="0"/>
        <shadow val="0"/>
        <u val="none"/>
        <vertAlign val="baseline"/>
        <sz val="11"/>
        <color auto="1"/>
        <name val="Meiryo UI"/>
        <scheme val="none"/>
      </font>
      <alignment horizontal="general" vertical="center" textRotation="0" wrapText="0" indent="0" justifyLastLine="0" shrinkToFit="0" readingOrder="0"/>
      <protection locked="0" hidden="0"/>
    </dxf>
    <dxf>
      <font>
        <strike val="0"/>
        <outline val="0"/>
        <shadow val="0"/>
        <u val="none"/>
        <vertAlign val="baseline"/>
        <sz val="11"/>
        <color auto="1"/>
        <name val="Meiryo UI"/>
        <scheme val="none"/>
      </font>
      <alignment horizontal="general" vertical="center" textRotation="0" wrapText="0" indent="0" justifyLastLine="0" shrinkToFit="0" readingOrder="0"/>
      <protection locked="0" hidden="0"/>
    </dxf>
    <dxf>
      <font>
        <strike val="0"/>
        <outline val="0"/>
        <shadow val="0"/>
        <u val="none"/>
        <vertAlign val="baseline"/>
        <sz val="11"/>
        <color auto="1"/>
        <name val="Meiryo UI"/>
        <scheme val="none"/>
      </font>
      <numFmt numFmtId="30" formatCode="@"/>
      <alignment horizontal="general" vertical="center" textRotation="0" wrapText="0" indent="0" justifyLastLine="0" shrinkToFit="0" readingOrder="0"/>
      <protection locked="0" hidden="0"/>
    </dxf>
    <dxf>
      <font>
        <strike val="0"/>
        <outline val="0"/>
        <shadow val="0"/>
        <u val="none"/>
        <vertAlign val="baseline"/>
        <sz val="11"/>
        <color auto="1"/>
        <name val="Meiryo UI"/>
        <scheme val="none"/>
      </font>
      <numFmt numFmtId="30" formatCode="@"/>
      <alignment horizontal="general" vertical="center" textRotation="0" wrapText="0" indent="0" justifyLastLine="0" shrinkToFit="0" readingOrder="0"/>
      <protection locked="0" hidden="0"/>
    </dxf>
    <dxf>
      <font>
        <strike val="0"/>
        <outline val="0"/>
        <shadow val="0"/>
        <u val="none"/>
        <vertAlign val="baseline"/>
        <sz val="11"/>
        <color auto="1"/>
        <name val="Meiryo UI"/>
        <scheme val="none"/>
      </font>
      <numFmt numFmtId="30" formatCode="@"/>
      <alignment horizontal="general" vertical="center" textRotation="0" wrapText="0" indent="0" justifyLastLine="0" shrinkToFit="0" readingOrder="0"/>
      <protection locked="0" hidden="0"/>
    </dxf>
    <dxf>
      <font>
        <strike val="0"/>
        <outline val="0"/>
        <shadow val="0"/>
        <u val="none"/>
        <vertAlign val="baseline"/>
        <sz val="11"/>
        <color auto="1"/>
        <name val="Meiryo UI"/>
        <scheme val="none"/>
      </font>
      <numFmt numFmtId="30" formatCode="@"/>
      <alignment horizontal="general" vertical="center" textRotation="0" wrapText="0" indent="0" justifyLastLine="0" shrinkToFit="0" readingOrder="0"/>
      <protection locked="0" hidden="0"/>
    </dxf>
    <dxf>
      <font>
        <strike val="0"/>
        <outline val="0"/>
        <shadow val="0"/>
        <u val="none"/>
        <vertAlign val="baseline"/>
        <sz val="11"/>
        <color auto="1"/>
        <name val="Meiryo UI"/>
        <scheme val="none"/>
      </font>
      <alignment horizontal="general" vertical="center" textRotation="0" wrapText="0" indent="0" justifyLastLine="0" shrinkToFit="0" readingOrder="0"/>
      <protection locked="0" hidden="0"/>
    </dxf>
    <dxf>
      <font>
        <strike val="0"/>
        <outline val="0"/>
        <shadow val="0"/>
        <u val="none"/>
        <vertAlign val="baseline"/>
        <sz val="11"/>
        <color auto="1"/>
        <name val="Meiryo UI"/>
        <scheme val="none"/>
      </font>
      <alignment horizontal="general" vertical="center" textRotation="0" wrapText="0" indent="0" justifyLastLine="0" shrinkToFit="0" readingOrder="0"/>
      <protection locked="0" hidden="0"/>
    </dxf>
    <dxf>
      <font>
        <strike val="0"/>
        <outline val="0"/>
        <shadow val="0"/>
        <u val="none"/>
        <vertAlign val="baseline"/>
        <sz val="11"/>
        <color auto="1"/>
        <name val="Meiryo UI"/>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auto="1"/>
        <name val="Meiryo UI"/>
        <scheme val="none"/>
      </font>
      <alignment horizontal="center" vertical="center" textRotation="0" wrapText="0" indent="0" justifyLastLine="0" shrinkToFit="0" readingOrder="0"/>
      <protection locked="0" hidden="0"/>
    </dxf>
    <dxf>
      <font>
        <strike val="0"/>
        <outline val="0"/>
        <shadow val="0"/>
        <u val="none"/>
        <vertAlign val="baseline"/>
        <sz val="11"/>
        <color auto="1"/>
        <name val="Meiryo UI"/>
        <scheme val="none"/>
      </font>
      <alignment horizontal="general" vertical="center" textRotation="0" wrapText="0" indent="0" justifyLastLine="0" shrinkToFit="0" readingOrder="0"/>
      <protection locked="0" hidden="0"/>
    </dxf>
    <dxf>
      <font>
        <strike val="0"/>
        <outline val="0"/>
        <shadow val="0"/>
        <u val="none"/>
        <vertAlign val="baseline"/>
        <sz val="11"/>
        <color auto="1"/>
        <name val="Meiryo UI"/>
        <scheme val="none"/>
      </font>
      <alignment horizontal="general" vertical="center" textRotation="0" wrapText="0" indent="0" justifyLastLine="0" shrinkToFit="0" readingOrder="0"/>
      <protection locked="0" hidden="0"/>
    </dxf>
    <dxf>
      <font>
        <strike val="0"/>
        <outline val="0"/>
        <shadow val="0"/>
        <u val="none"/>
        <vertAlign val="baseline"/>
        <sz val="11"/>
        <color auto="1"/>
        <name val="Meiryo UI"/>
        <scheme val="none"/>
      </font>
      <alignment horizontal="general" vertical="center" textRotation="0" wrapText="0" indent="0" justifyLastLine="0" shrinkToFit="0" readingOrder="0"/>
      <protection locked="0" hidden="0"/>
    </dxf>
    <dxf>
      <font>
        <strike val="0"/>
        <outline val="0"/>
        <shadow val="0"/>
        <u val="none"/>
        <vertAlign val="baseline"/>
        <sz val="11"/>
        <color auto="1"/>
        <name val="Meiryo UI"/>
        <scheme val="none"/>
      </font>
      <alignment horizontal="general" vertical="center" textRotation="0" wrapText="0" indent="0" justifyLastLine="0" shrinkToFit="0" readingOrder="0"/>
      <protection locked="0" hidden="0"/>
    </dxf>
    <dxf>
      <font>
        <strike val="0"/>
        <outline val="0"/>
        <shadow val="0"/>
        <u val="none"/>
        <vertAlign val="baseline"/>
        <sz val="11"/>
        <color auto="1"/>
        <name val="Meiryo UI"/>
        <scheme val="none"/>
      </font>
      <alignment horizontal="general" vertical="center" textRotation="0" wrapText="0" indent="0" justifyLastLine="0" shrinkToFit="0" readingOrder="0"/>
      <protection locked="0" hidden="0"/>
    </dxf>
    <dxf>
      <font>
        <strike val="0"/>
        <outline val="0"/>
        <shadow val="0"/>
        <u val="none"/>
        <vertAlign val="baseline"/>
        <sz val="11"/>
        <color theme="0"/>
        <name val="Meiryo UI"/>
        <scheme val="none"/>
      </font>
      <alignment horizontal="general" vertical="center" textRotation="0" wrapText="0"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158750</xdr:colOff>
      <xdr:row>0</xdr:row>
      <xdr:rowOff>95250</xdr:rowOff>
    </xdr:from>
    <xdr:to>
      <xdr:col>10</xdr:col>
      <xdr:colOff>413271</xdr:colOff>
      <xdr:row>42</xdr:row>
      <xdr:rowOff>152400</xdr:rowOff>
    </xdr:to>
    <xdr:pic>
      <xdr:nvPicPr>
        <xdr:cNvPr id="2" name="図 1">
          <a:extLst>
            <a:ext uri="{FF2B5EF4-FFF2-40B4-BE49-F238E27FC236}">
              <a16:creationId xmlns:a16="http://schemas.microsoft.com/office/drawing/2014/main" xmlns="" id="{C3414EF5-EB16-4AD1-99F5-0F341360E0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750" y="95250"/>
          <a:ext cx="7112521" cy="10058400"/>
        </a:xfrm>
        <a:prstGeom prst="rect">
          <a:avLst/>
        </a:prstGeom>
        <a:ln>
          <a:solidFill>
            <a:schemeClr val="bg1">
              <a:lumMod val="50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55</xdr:col>
      <xdr:colOff>0</xdr:colOff>
      <xdr:row>5</xdr:row>
      <xdr:rowOff>119974</xdr:rowOff>
    </xdr:from>
    <xdr:to>
      <xdr:col>56</xdr:col>
      <xdr:colOff>51028</xdr:colOff>
      <xdr:row>5</xdr:row>
      <xdr:rowOff>367624</xdr:rowOff>
    </xdr:to>
    <xdr:sp macro="" textlink="">
      <xdr:nvSpPr>
        <xdr:cNvPr id="2" name="楕円 1">
          <a:extLst>
            <a:ext uri="{FF2B5EF4-FFF2-40B4-BE49-F238E27FC236}">
              <a16:creationId xmlns:a16="http://schemas.microsoft.com/office/drawing/2014/main" xmlns="" id="{F98B41AB-9E32-49A2-9822-840C27454AEE}"/>
            </a:ext>
          </a:extLst>
        </xdr:cNvPr>
        <xdr:cNvSpPr/>
      </xdr:nvSpPr>
      <xdr:spPr bwMode="auto">
        <a:xfrm>
          <a:off x="12792075" y="1805899"/>
          <a:ext cx="251053" cy="247650"/>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a:latin typeface="ＭＳ 明朝" panose="02020609040205080304" pitchFamily="17" charset="-128"/>
              <a:ea typeface="ＭＳ 明朝" panose="02020609040205080304" pitchFamily="17" charset="-128"/>
            </a:rPr>
            <a:t>印</a:t>
          </a:r>
        </a:p>
      </xdr:txBody>
    </xdr:sp>
    <xdr:clientData/>
  </xdr:twoCellAnchor>
  <xdr:twoCellAnchor>
    <xdr:from>
      <xdr:col>55</xdr:col>
      <xdr:colOff>0</xdr:colOff>
      <xdr:row>6</xdr:row>
      <xdr:rowOff>221007</xdr:rowOff>
    </xdr:from>
    <xdr:to>
      <xdr:col>56</xdr:col>
      <xdr:colOff>51028</xdr:colOff>
      <xdr:row>7</xdr:row>
      <xdr:rowOff>111469</xdr:rowOff>
    </xdr:to>
    <xdr:sp macro="" textlink="">
      <xdr:nvSpPr>
        <xdr:cNvPr id="3" name="楕円 2">
          <a:extLst>
            <a:ext uri="{FF2B5EF4-FFF2-40B4-BE49-F238E27FC236}">
              <a16:creationId xmlns:a16="http://schemas.microsoft.com/office/drawing/2014/main" xmlns="" id="{5C2041E2-A99A-42F9-BA32-36C5FD131498}"/>
            </a:ext>
          </a:extLst>
        </xdr:cNvPr>
        <xdr:cNvSpPr/>
      </xdr:nvSpPr>
      <xdr:spPr bwMode="auto">
        <a:xfrm>
          <a:off x="12792075" y="2402232"/>
          <a:ext cx="251053" cy="242887"/>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tables/table1.xml><?xml version="1.0" encoding="utf-8"?>
<table xmlns="http://schemas.openxmlformats.org/spreadsheetml/2006/main" id="1" name="麻薬製品一覧" displayName="麻薬製品一覧" ref="A5:P249" totalsRowShown="0" headerRowDxfId="17" dataDxfId="16">
  <autoFilter ref="A5:P249"/>
  <tableColumns count="16">
    <tableColumn id="1" name="医薬品名" dataDxfId="15"/>
    <tableColumn id="22" name="容量" dataDxfId="14"/>
    <tableColumn id="26" name="包装数量" dataDxfId="13"/>
    <tableColumn id="27" name="単位" dataDxfId="12"/>
    <tableColumn id="29" name="発注個数" dataDxfId="11"/>
    <tableColumn id="13" name="販売会社" dataDxfId="10"/>
    <tableColumn id="12" name="製造会社" dataDxfId="9"/>
    <tableColumn id="2" name="規格単位包装" dataDxfId="8"/>
    <tableColumn id="3" name="HOT番号" dataDxfId="7"/>
    <tableColumn id="4" name="JANコード" dataDxfId="6"/>
    <tableColumn id="5" name="調剤包装単位コード" dataDxfId="5"/>
    <tableColumn id="6" name="販売包装単位コード" dataDxfId="4"/>
    <tableColumn id="7" name="厚労省コード" dataDxfId="3"/>
    <tableColumn id="8" name="YJコード" dataDxfId="2"/>
    <tableColumn id="9" name="レセ電算（1）" dataDxfId="1"/>
    <tableColumn id="10" name="レセ電算（2）" dataDxfId="0"/>
  </tableColumns>
  <tableStyleInfo name="TableStyleMedium4"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topLeftCell="A16" zoomScaleNormal="100" workbookViewId="0"/>
  </sheetViews>
  <sheetFormatPr defaultRowHeight="18.75" x14ac:dyDescent="0.4"/>
  <cols>
    <col min="9" max="9" width="9" customWidth="1"/>
  </cols>
  <sheetData/>
  <sheetProtection sheet="1" objects="1" scenarios="1"/>
  <phoneticPr fontId="1"/>
  <printOptions horizontalCentered="1" verticalCentered="1"/>
  <pageMargins left="0.23622047244094491" right="0.23622047244094491" top="0.74803149606299213" bottom="0.74803149606299213"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39997558519241921"/>
  </sheetPr>
  <dimension ref="A1:P249"/>
  <sheetViews>
    <sheetView topLeftCell="A51" zoomScale="80" zoomScaleNormal="80" workbookViewId="0">
      <selection activeCell="E89" sqref="E89"/>
    </sheetView>
  </sheetViews>
  <sheetFormatPr defaultRowHeight="15.75" x14ac:dyDescent="0.25"/>
  <cols>
    <col min="1" max="1" width="42.25" style="46" customWidth="1"/>
    <col min="2" max="2" width="12.125" style="46" customWidth="1"/>
    <col min="3" max="3" width="10.75" style="46" customWidth="1"/>
    <col min="4" max="4" width="11.875" style="46" customWidth="1"/>
    <col min="5" max="5" width="16.625" style="46" customWidth="1"/>
    <col min="6" max="6" width="32" style="46" customWidth="1"/>
    <col min="7" max="7" width="21.625" style="46" customWidth="1"/>
    <col min="8" max="8" width="36.75" style="46" customWidth="1"/>
    <col min="9" max="10" width="17" style="46" bestFit="1" customWidth="1"/>
    <col min="11" max="12" width="20.875" style="46" bestFit="1" customWidth="1"/>
    <col min="13" max="14" width="16.125" style="46" bestFit="1" customWidth="1"/>
    <col min="15" max="16" width="16.375" style="46" bestFit="1" customWidth="1"/>
    <col min="17" max="17" width="8" style="46" customWidth="1"/>
    <col min="18" max="20" width="9" style="46"/>
    <col min="21" max="21" width="8" style="46" customWidth="1"/>
    <col min="22" max="16384" width="9" style="46"/>
  </cols>
  <sheetData>
    <row r="1" spans="1:16" s="37" customFormat="1" x14ac:dyDescent="0.4">
      <c r="A1" s="35" t="s">
        <v>926</v>
      </c>
      <c r="B1" s="36" t="s">
        <v>1754</v>
      </c>
    </row>
    <row r="2" spans="1:16" s="37" customFormat="1" x14ac:dyDescent="0.4">
      <c r="B2" s="36" t="s">
        <v>927</v>
      </c>
    </row>
    <row r="3" spans="1:16" s="37" customFormat="1" x14ac:dyDescent="0.4">
      <c r="A3" s="36"/>
    </row>
    <row r="4" spans="1:16" s="37" customFormat="1" ht="16.5" thickBot="1" x14ac:dyDescent="0.45">
      <c r="A4" s="37" t="s">
        <v>928</v>
      </c>
      <c r="B4" s="37" t="s">
        <v>929</v>
      </c>
      <c r="C4" s="37" t="s">
        <v>930</v>
      </c>
      <c r="D4" s="37" t="s">
        <v>930</v>
      </c>
      <c r="E4" s="38" t="s">
        <v>931</v>
      </c>
      <c r="F4" s="37" t="s">
        <v>1756</v>
      </c>
    </row>
    <row r="5" spans="1:16" s="43" customFormat="1" ht="16.5" thickTop="1" x14ac:dyDescent="0.4">
      <c r="A5" s="39" t="s">
        <v>932</v>
      </c>
      <c r="B5" s="40" t="s">
        <v>933</v>
      </c>
      <c r="C5" s="40" t="s">
        <v>934</v>
      </c>
      <c r="D5" s="40" t="s">
        <v>935</v>
      </c>
      <c r="E5" s="41" t="s">
        <v>936</v>
      </c>
      <c r="F5" s="42" t="s">
        <v>937</v>
      </c>
      <c r="G5" s="42" t="s">
        <v>938</v>
      </c>
      <c r="H5" s="42" t="s">
        <v>939</v>
      </c>
      <c r="I5" s="42" t="s">
        <v>940</v>
      </c>
      <c r="J5" s="42" t="s">
        <v>941</v>
      </c>
      <c r="K5" s="42" t="s">
        <v>942</v>
      </c>
      <c r="L5" s="42" t="s">
        <v>943</v>
      </c>
      <c r="M5" s="42" t="s">
        <v>944</v>
      </c>
      <c r="N5" s="42" t="s">
        <v>20</v>
      </c>
      <c r="O5" s="42" t="s">
        <v>945</v>
      </c>
      <c r="P5" s="42" t="s">
        <v>946</v>
      </c>
    </row>
    <row r="6" spans="1:16" x14ac:dyDescent="0.25">
      <c r="A6" s="43" t="s">
        <v>1760</v>
      </c>
      <c r="B6" s="43" t="s">
        <v>205</v>
      </c>
      <c r="C6" s="43">
        <v>100</v>
      </c>
      <c r="D6" s="43" t="s">
        <v>266</v>
      </c>
      <c r="E6" s="44"/>
      <c r="F6" s="43" t="s">
        <v>208</v>
      </c>
      <c r="G6" s="43" t="s">
        <v>947</v>
      </c>
      <c r="H6" s="43" t="s">
        <v>948</v>
      </c>
      <c r="I6" s="45" t="s">
        <v>949</v>
      </c>
      <c r="J6" s="45" t="s">
        <v>206</v>
      </c>
      <c r="K6" s="45" t="s">
        <v>207</v>
      </c>
      <c r="L6" s="45" t="s">
        <v>756</v>
      </c>
      <c r="M6" s="43" t="s">
        <v>209</v>
      </c>
      <c r="N6" s="43" t="s">
        <v>209</v>
      </c>
      <c r="O6" s="45" t="s">
        <v>950</v>
      </c>
      <c r="P6" s="45"/>
    </row>
    <row r="7" spans="1:16" x14ac:dyDescent="0.25">
      <c r="A7" s="43" t="s">
        <v>951</v>
      </c>
      <c r="B7" s="43" t="s">
        <v>205</v>
      </c>
      <c r="C7" s="43">
        <v>100</v>
      </c>
      <c r="D7" s="43" t="s">
        <v>266</v>
      </c>
      <c r="E7" s="44"/>
      <c r="F7" s="43" t="s">
        <v>208</v>
      </c>
      <c r="G7" s="43" t="s">
        <v>947</v>
      </c>
      <c r="H7" s="43" t="s">
        <v>952</v>
      </c>
      <c r="I7" s="45" t="s">
        <v>953</v>
      </c>
      <c r="J7" s="45" t="s">
        <v>210</v>
      </c>
      <c r="K7" s="45" t="s">
        <v>954</v>
      </c>
      <c r="L7" s="45" t="s">
        <v>757</v>
      </c>
      <c r="M7" s="43" t="s">
        <v>211</v>
      </c>
      <c r="N7" s="43" t="s">
        <v>211</v>
      </c>
      <c r="O7" s="45" t="s">
        <v>955</v>
      </c>
      <c r="P7" s="45"/>
    </row>
    <row r="8" spans="1:16" x14ac:dyDescent="0.25">
      <c r="A8" s="43" t="s">
        <v>1755</v>
      </c>
      <c r="B8" s="43" t="s">
        <v>205</v>
      </c>
      <c r="C8" s="43">
        <v>100</v>
      </c>
      <c r="D8" s="43" t="s">
        <v>266</v>
      </c>
      <c r="E8" s="44"/>
      <c r="F8" s="43" t="s">
        <v>208</v>
      </c>
      <c r="G8" s="43" t="s">
        <v>947</v>
      </c>
      <c r="H8" s="43" t="s">
        <v>956</v>
      </c>
      <c r="I8" s="45" t="s">
        <v>957</v>
      </c>
      <c r="J8" s="45" t="s">
        <v>212</v>
      </c>
      <c r="K8" s="45" t="s">
        <v>958</v>
      </c>
      <c r="L8" s="45" t="s">
        <v>758</v>
      </c>
      <c r="M8" s="43" t="s">
        <v>213</v>
      </c>
      <c r="N8" s="43" t="s">
        <v>213</v>
      </c>
      <c r="O8" s="45" t="s">
        <v>959</v>
      </c>
      <c r="P8" s="45"/>
    </row>
    <row r="9" spans="1:16" x14ac:dyDescent="0.25">
      <c r="A9" s="43" t="s">
        <v>1753</v>
      </c>
      <c r="B9" s="43" t="s">
        <v>574</v>
      </c>
      <c r="C9" s="43">
        <v>100</v>
      </c>
      <c r="D9" s="43" t="s">
        <v>923</v>
      </c>
      <c r="E9" s="44"/>
      <c r="F9" s="43" t="s">
        <v>572</v>
      </c>
      <c r="G9" s="43" t="s">
        <v>572</v>
      </c>
      <c r="H9" s="43" t="s">
        <v>960</v>
      </c>
      <c r="I9" s="45" t="s">
        <v>961</v>
      </c>
      <c r="J9" s="45" t="s">
        <v>575</v>
      </c>
      <c r="K9" s="45" t="s">
        <v>571</v>
      </c>
      <c r="L9" s="45" t="s">
        <v>884</v>
      </c>
      <c r="M9" s="43" t="s">
        <v>573</v>
      </c>
      <c r="N9" s="43" t="s">
        <v>573</v>
      </c>
      <c r="O9" s="45" t="s">
        <v>962</v>
      </c>
      <c r="P9" s="45"/>
    </row>
    <row r="10" spans="1:16" x14ac:dyDescent="0.25">
      <c r="A10" s="43" t="s">
        <v>568</v>
      </c>
      <c r="B10" s="43" t="s">
        <v>569</v>
      </c>
      <c r="C10" s="43">
        <v>40</v>
      </c>
      <c r="D10" s="43" t="s">
        <v>923</v>
      </c>
      <c r="E10" s="44"/>
      <c r="F10" s="43" t="s">
        <v>572</v>
      </c>
      <c r="G10" s="43" t="s">
        <v>572</v>
      </c>
      <c r="H10" s="43" t="s">
        <v>963</v>
      </c>
      <c r="I10" s="45" t="s">
        <v>964</v>
      </c>
      <c r="J10" s="45" t="s">
        <v>570</v>
      </c>
      <c r="K10" s="45" t="s">
        <v>571</v>
      </c>
      <c r="L10" s="45" t="s">
        <v>883</v>
      </c>
      <c r="M10" s="43" t="s">
        <v>573</v>
      </c>
      <c r="N10" s="43" t="s">
        <v>573</v>
      </c>
      <c r="O10" s="45" t="s">
        <v>962</v>
      </c>
      <c r="P10" s="45"/>
    </row>
    <row r="11" spans="1:16" x14ac:dyDescent="0.25">
      <c r="A11" s="43" t="s">
        <v>576</v>
      </c>
      <c r="B11" s="43" t="s">
        <v>574</v>
      </c>
      <c r="C11" s="43">
        <v>100</v>
      </c>
      <c r="D11" s="43" t="s">
        <v>923</v>
      </c>
      <c r="E11" s="44"/>
      <c r="F11" s="43" t="s">
        <v>572</v>
      </c>
      <c r="G11" s="43" t="s">
        <v>572</v>
      </c>
      <c r="H11" s="43" t="s">
        <v>965</v>
      </c>
      <c r="I11" s="45" t="s">
        <v>966</v>
      </c>
      <c r="J11" s="45" t="s">
        <v>580</v>
      </c>
      <c r="K11" s="45" t="s">
        <v>578</v>
      </c>
      <c r="L11" s="45" t="s">
        <v>886</v>
      </c>
      <c r="M11" s="43" t="s">
        <v>579</v>
      </c>
      <c r="N11" s="43" t="s">
        <v>579</v>
      </c>
      <c r="O11" s="45" t="s">
        <v>967</v>
      </c>
      <c r="P11" s="45"/>
    </row>
    <row r="12" spans="1:16" x14ac:dyDescent="0.25">
      <c r="A12" s="43" t="s">
        <v>576</v>
      </c>
      <c r="B12" s="43" t="s">
        <v>569</v>
      </c>
      <c r="C12" s="43">
        <v>40</v>
      </c>
      <c r="D12" s="43" t="s">
        <v>923</v>
      </c>
      <c r="E12" s="44"/>
      <c r="F12" s="43" t="s">
        <v>572</v>
      </c>
      <c r="G12" s="43" t="s">
        <v>572</v>
      </c>
      <c r="H12" s="43" t="s">
        <v>968</v>
      </c>
      <c r="I12" s="45" t="s">
        <v>969</v>
      </c>
      <c r="J12" s="45" t="s">
        <v>577</v>
      </c>
      <c r="K12" s="45" t="s">
        <v>578</v>
      </c>
      <c r="L12" s="45" t="s">
        <v>885</v>
      </c>
      <c r="M12" s="43" t="s">
        <v>579</v>
      </c>
      <c r="N12" s="43" t="s">
        <v>579</v>
      </c>
      <c r="O12" s="45" t="s">
        <v>967</v>
      </c>
      <c r="P12" s="45"/>
    </row>
    <row r="13" spans="1:16" x14ac:dyDescent="0.25">
      <c r="A13" s="43" t="s">
        <v>581</v>
      </c>
      <c r="B13" s="43" t="s">
        <v>569</v>
      </c>
      <c r="C13" s="43">
        <v>40</v>
      </c>
      <c r="D13" s="43" t="s">
        <v>923</v>
      </c>
      <c r="E13" s="44"/>
      <c r="F13" s="43" t="s">
        <v>572</v>
      </c>
      <c r="G13" s="43" t="s">
        <v>572</v>
      </c>
      <c r="H13" s="43" t="s">
        <v>970</v>
      </c>
      <c r="I13" s="45" t="s">
        <v>971</v>
      </c>
      <c r="J13" s="45" t="s">
        <v>582</v>
      </c>
      <c r="K13" s="45" t="s">
        <v>583</v>
      </c>
      <c r="L13" s="45" t="s">
        <v>887</v>
      </c>
      <c r="M13" s="43" t="s">
        <v>584</v>
      </c>
      <c r="N13" s="43" t="s">
        <v>584</v>
      </c>
      <c r="O13" s="45" t="s">
        <v>972</v>
      </c>
      <c r="P13" s="45"/>
    </row>
    <row r="14" spans="1:16" x14ac:dyDescent="0.25">
      <c r="A14" s="43" t="s">
        <v>264</v>
      </c>
      <c r="B14" s="43" t="s">
        <v>265</v>
      </c>
      <c r="C14" s="43">
        <v>40</v>
      </c>
      <c r="D14" s="43" t="s">
        <v>266</v>
      </c>
      <c r="E14" s="44"/>
      <c r="F14" s="43" t="s">
        <v>269</v>
      </c>
      <c r="G14" s="43" t="s">
        <v>324</v>
      </c>
      <c r="H14" s="43" t="s">
        <v>973</v>
      </c>
      <c r="I14" s="45" t="s">
        <v>974</v>
      </c>
      <c r="J14" s="45" t="s">
        <v>267</v>
      </c>
      <c r="K14" s="45" t="s">
        <v>975</v>
      </c>
      <c r="L14" s="45" t="s">
        <v>778</v>
      </c>
      <c r="M14" s="43" t="s">
        <v>270</v>
      </c>
      <c r="N14" s="43" t="s">
        <v>270</v>
      </c>
      <c r="O14" s="45" t="s">
        <v>976</v>
      </c>
      <c r="P14" s="45"/>
    </row>
    <row r="15" spans="1:16" x14ac:dyDescent="0.25">
      <c r="A15" s="43" t="s">
        <v>264</v>
      </c>
      <c r="B15" s="43" t="s">
        <v>265</v>
      </c>
      <c r="C15" s="43">
        <v>40</v>
      </c>
      <c r="D15" s="43" t="s">
        <v>266</v>
      </c>
      <c r="E15" s="44"/>
      <c r="F15" s="43" t="s">
        <v>324</v>
      </c>
      <c r="G15" s="43" t="s">
        <v>324</v>
      </c>
      <c r="H15" s="43" t="s">
        <v>973</v>
      </c>
      <c r="I15" s="45" t="s">
        <v>977</v>
      </c>
      <c r="J15" s="45" t="s">
        <v>323</v>
      </c>
      <c r="K15" s="45" t="s">
        <v>268</v>
      </c>
      <c r="L15" s="45" t="s">
        <v>792</v>
      </c>
      <c r="M15" s="43" t="s">
        <v>270</v>
      </c>
      <c r="N15" s="43" t="s">
        <v>270</v>
      </c>
      <c r="O15" s="45" t="s">
        <v>976</v>
      </c>
      <c r="P15" s="45"/>
    </row>
    <row r="16" spans="1:16" x14ac:dyDescent="0.25">
      <c r="A16" s="43" t="s">
        <v>1761</v>
      </c>
      <c r="B16" s="43" t="s">
        <v>1751</v>
      </c>
      <c r="C16" s="43">
        <v>40</v>
      </c>
      <c r="D16" s="43" t="s">
        <v>266</v>
      </c>
      <c r="E16" s="44"/>
      <c r="F16" s="43" t="s">
        <v>269</v>
      </c>
      <c r="G16" s="43" t="s">
        <v>324</v>
      </c>
      <c r="H16" s="43" t="s">
        <v>978</v>
      </c>
      <c r="I16" s="45" t="s">
        <v>979</v>
      </c>
      <c r="J16" s="45" t="s">
        <v>272</v>
      </c>
      <c r="K16" s="45" t="s">
        <v>980</v>
      </c>
      <c r="L16" s="45" t="s">
        <v>779</v>
      </c>
      <c r="M16" s="43" t="s">
        <v>274</v>
      </c>
      <c r="N16" s="43" t="s">
        <v>274</v>
      </c>
      <c r="O16" s="45" t="s">
        <v>981</v>
      </c>
      <c r="P16" s="45"/>
    </row>
    <row r="17" spans="1:16" x14ac:dyDescent="0.25">
      <c r="A17" s="43" t="s">
        <v>271</v>
      </c>
      <c r="B17" s="43" t="s">
        <v>265</v>
      </c>
      <c r="C17" s="43">
        <v>40</v>
      </c>
      <c r="D17" s="43" t="s">
        <v>266</v>
      </c>
      <c r="E17" s="44"/>
      <c r="F17" s="43" t="s">
        <v>324</v>
      </c>
      <c r="G17" s="43" t="s">
        <v>324</v>
      </c>
      <c r="H17" s="43" t="s">
        <v>978</v>
      </c>
      <c r="I17" s="45" t="s">
        <v>982</v>
      </c>
      <c r="J17" s="45" t="s">
        <v>325</v>
      </c>
      <c r="K17" s="45" t="s">
        <v>273</v>
      </c>
      <c r="L17" s="45" t="s">
        <v>793</v>
      </c>
      <c r="M17" s="43" t="s">
        <v>274</v>
      </c>
      <c r="N17" s="43" t="s">
        <v>274</v>
      </c>
      <c r="O17" s="45" t="s">
        <v>981</v>
      </c>
      <c r="P17" s="45"/>
    </row>
    <row r="18" spans="1:16" x14ac:dyDescent="0.25">
      <c r="A18" s="43" t="s">
        <v>275</v>
      </c>
      <c r="B18" s="43" t="s">
        <v>265</v>
      </c>
      <c r="C18" s="43">
        <v>40</v>
      </c>
      <c r="D18" s="43" t="s">
        <v>266</v>
      </c>
      <c r="E18" s="44"/>
      <c r="F18" s="43" t="s">
        <v>269</v>
      </c>
      <c r="G18" s="43" t="s">
        <v>324</v>
      </c>
      <c r="H18" s="43" t="s">
        <v>983</v>
      </c>
      <c r="I18" s="45" t="s">
        <v>984</v>
      </c>
      <c r="J18" s="45" t="s">
        <v>276</v>
      </c>
      <c r="K18" s="45" t="s">
        <v>985</v>
      </c>
      <c r="L18" s="45" t="s">
        <v>780</v>
      </c>
      <c r="M18" s="43" t="s">
        <v>278</v>
      </c>
      <c r="N18" s="43" t="s">
        <v>278</v>
      </c>
      <c r="O18" s="45" t="s">
        <v>986</v>
      </c>
      <c r="P18" s="45"/>
    </row>
    <row r="19" spans="1:16" x14ac:dyDescent="0.25">
      <c r="A19" s="43" t="s">
        <v>275</v>
      </c>
      <c r="B19" s="43" t="s">
        <v>265</v>
      </c>
      <c r="C19" s="43">
        <v>40</v>
      </c>
      <c r="D19" s="43" t="s">
        <v>266</v>
      </c>
      <c r="E19" s="44"/>
      <c r="F19" s="43" t="s">
        <v>324</v>
      </c>
      <c r="G19" s="43" t="s">
        <v>324</v>
      </c>
      <c r="H19" s="43" t="s">
        <v>983</v>
      </c>
      <c r="I19" s="45" t="s">
        <v>987</v>
      </c>
      <c r="J19" s="45" t="s">
        <v>326</v>
      </c>
      <c r="K19" s="45" t="s">
        <v>277</v>
      </c>
      <c r="L19" s="45" t="s">
        <v>794</v>
      </c>
      <c r="M19" s="43" t="s">
        <v>278</v>
      </c>
      <c r="N19" s="43" t="s">
        <v>278</v>
      </c>
      <c r="O19" s="45" t="s">
        <v>986</v>
      </c>
      <c r="P19" s="45"/>
    </row>
    <row r="20" spans="1:16" x14ac:dyDescent="0.25">
      <c r="A20" s="43" t="s">
        <v>602</v>
      </c>
      <c r="B20" s="43" t="s">
        <v>398</v>
      </c>
      <c r="C20" s="43">
        <v>25</v>
      </c>
      <c r="D20" s="43" t="s">
        <v>925</v>
      </c>
      <c r="E20" s="44"/>
      <c r="F20" s="43" t="s">
        <v>605</v>
      </c>
      <c r="G20" s="43" t="s">
        <v>605</v>
      </c>
      <c r="H20" s="43" t="s">
        <v>988</v>
      </c>
      <c r="I20" s="45" t="s">
        <v>989</v>
      </c>
      <c r="J20" s="45" t="s">
        <v>603</v>
      </c>
      <c r="K20" s="45" t="s">
        <v>604</v>
      </c>
      <c r="L20" s="45" t="s">
        <v>898</v>
      </c>
      <c r="M20" s="43" t="s">
        <v>401</v>
      </c>
      <c r="N20" s="43" t="s">
        <v>606</v>
      </c>
      <c r="O20" s="45" t="s">
        <v>990</v>
      </c>
      <c r="P20" s="45"/>
    </row>
    <row r="21" spans="1:16" x14ac:dyDescent="0.25">
      <c r="A21" s="43" t="s">
        <v>991</v>
      </c>
      <c r="B21" s="43" t="s">
        <v>398</v>
      </c>
      <c r="C21" s="43">
        <v>25</v>
      </c>
      <c r="D21" s="43" t="s">
        <v>925</v>
      </c>
      <c r="E21" s="44"/>
      <c r="F21" s="43" t="s">
        <v>400</v>
      </c>
      <c r="G21" s="43" t="s">
        <v>992</v>
      </c>
      <c r="H21" s="43" t="s">
        <v>988</v>
      </c>
      <c r="I21" s="45" t="s">
        <v>993</v>
      </c>
      <c r="J21" s="45" t="s">
        <v>399</v>
      </c>
      <c r="K21" s="45" t="s">
        <v>994</v>
      </c>
      <c r="L21" s="45" t="s">
        <v>817</v>
      </c>
      <c r="M21" s="43" t="s">
        <v>401</v>
      </c>
      <c r="N21" s="43" t="s">
        <v>402</v>
      </c>
      <c r="O21" s="45" t="s">
        <v>995</v>
      </c>
      <c r="P21" s="45" t="s">
        <v>990</v>
      </c>
    </row>
    <row r="22" spans="1:16" x14ac:dyDescent="0.25">
      <c r="A22" s="43" t="s">
        <v>607</v>
      </c>
      <c r="B22" s="43" t="s">
        <v>403</v>
      </c>
      <c r="C22" s="43">
        <v>25</v>
      </c>
      <c r="D22" s="43" t="s">
        <v>408</v>
      </c>
      <c r="E22" s="44"/>
      <c r="F22" s="43" t="s">
        <v>605</v>
      </c>
      <c r="G22" s="43" t="s">
        <v>605</v>
      </c>
      <c r="H22" s="43" t="s">
        <v>996</v>
      </c>
      <c r="I22" s="45" t="s">
        <v>997</v>
      </c>
      <c r="J22" s="45" t="s">
        <v>608</v>
      </c>
      <c r="K22" s="45" t="s">
        <v>609</v>
      </c>
      <c r="L22" s="45" t="s">
        <v>899</v>
      </c>
      <c r="M22" s="43" t="s">
        <v>405</v>
      </c>
      <c r="N22" s="43" t="s">
        <v>610</v>
      </c>
      <c r="O22" s="45" t="s">
        <v>998</v>
      </c>
      <c r="P22" s="45"/>
    </row>
    <row r="23" spans="1:16" x14ac:dyDescent="0.25">
      <c r="A23" s="43" t="s">
        <v>999</v>
      </c>
      <c r="B23" s="43" t="s">
        <v>403</v>
      </c>
      <c r="C23" s="43">
        <v>25</v>
      </c>
      <c r="D23" s="43" t="s">
        <v>408</v>
      </c>
      <c r="E23" s="44"/>
      <c r="F23" s="43" t="s">
        <v>400</v>
      </c>
      <c r="G23" s="43" t="s">
        <v>992</v>
      </c>
      <c r="H23" s="43" t="s">
        <v>1000</v>
      </c>
      <c r="I23" s="45" t="s">
        <v>1001</v>
      </c>
      <c r="J23" s="45" t="s">
        <v>404</v>
      </c>
      <c r="K23" s="45" t="s">
        <v>1002</v>
      </c>
      <c r="L23" s="45" t="s">
        <v>818</v>
      </c>
      <c r="M23" s="43" t="s">
        <v>405</v>
      </c>
      <c r="N23" s="43" t="s">
        <v>406</v>
      </c>
      <c r="O23" s="45" t="s">
        <v>1003</v>
      </c>
      <c r="P23" s="45" t="s">
        <v>998</v>
      </c>
    </row>
    <row r="24" spans="1:16" x14ac:dyDescent="0.25">
      <c r="A24" s="43" t="s">
        <v>1004</v>
      </c>
      <c r="B24" s="43" t="s">
        <v>407</v>
      </c>
      <c r="C24" s="43">
        <v>5</v>
      </c>
      <c r="D24" s="43" t="s">
        <v>408</v>
      </c>
      <c r="E24" s="44"/>
      <c r="F24" s="43" t="s">
        <v>400</v>
      </c>
      <c r="G24" s="43" t="s">
        <v>992</v>
      </c>
      <c r="H24" s="43" t="s">
        <v>1005</v>
      </c>
      <c r="I24" s="45" t="s">
        <v>1006</v>
      </c>
      <c r="J24" s="45" t="s">
        <v>409</v>
      </c>
      <c r="K24" s="45" t="s">
        <v>1007</v>
      </c>
      <c r="L24" s="45" t="s">
        <v>819</v>
      </c>
      <c r="M24" s="43" t="s">
        <v>410</v>
      </c>
      <c r="N24" s="43" t="s">
        <v>411</v>
      </c>
      <c r="O24" s="45" t="s">
        <v>1008</v>
      </c>
      <c r="P24" s="45" t="s">
        <v>1009</v>
      </c>
    </row>
    <row r="25" spans="1:16" x14ac:dyDescent="0.25">
      <c r="A25" s="43" t="s">
        <v>161</v>
      </c>
      <c r="B25" s="43" t="s">
        <v>562</v>
      </c>
      <c r="C25" s="43">
        <v>5</v>
      </c>
      <c r="D25" s="43" t="s">
        <v>162</v>
      </c>
      <c r="E25" s="44"/>
      <c r="F25" s="43" t="s">
        <v>704</v>
      </c>
      <c r="G25" s="43" t="s">
        <v>704</v>
      </c>
      <c r="H25" s="43" t="s">
        <v>1010</v>
      </c>
      <c r="I25" s="45" t="s">
        <v>1011</v>
      </c>
      <c r="J25" s="45" t="s">
        <v>163</v>
      </c>
      <c r="K25" s="45" t="s">
        <v>164</v>
      </c>
      <c r="L25" s="45" t="s">
        <v>744</v>
      </c>
      <c r="M25" s="43" t="s">
        <v>165</v>
      </c>
      <c r="N25" s="43" t="s">
        <v>165</v>
      </c>
      <c r="O25" s="45" t="s">
        <v>1012</v>
      </c>
      <c r="P25" s="45"/>
    </row>
    <row r="26" spans="1:16" x14ac:dyDescent="0.25">
      <c r="A26" s="43" t="s">
        <v>166</v>
      </c>
      <c r="B26" s="43" t="s">
        <v>562</v>
      </c>
      <c r="C26" s="43">
        <v>5</v>
      </c>
      <c r="D26" s="43" t="s">
        <v>162</v>
      </c>
      <c r="E26" s="44"/>
      <c r="F26" s="43" t="s">
        <v>704</v>
      </c>
      <c r="G26" s="43" t="s">
        <v>704</v>
      </c>
      <c r="H26" s="43" t="s">
        <v>1013</v>
      </c>
      <c r="I26" s="45" t="s">
        <v>1014</v>
      </c>
      <c r="J26" s="45" t="s">
        <v>167</v>
      </c>
      <c r="K26" s="45" t="s">
        <v>168</v>
      </c>
      <c r="L26" s="45" t="s">
        <v>745</v>
      </c>
      <c r="M26" s="43" t="s">
        <v>169</v>
      </c>
      <c r="N26" s="43" t="s">
        <v>169</v>
      </c>
      <c r="O26" s="45" t="s">
        <v>1015</v>
      </c>
      <c r="P26" s="45"/>
    </row>
    <row r="27" spans="1:16" x14ac:dyDescent="0.25">
      <c r="A27" s="43" t="s">
        <v>333</v>
      </c>
      <c r="B27" s="43" t="s">
        <v>334</v>
      </c>
      <c r="C27" s="43">
        <v>50</v>
      </c>
      <c r="D27" s="43" t="s">
        <v>924</v>
      </c>
      <c r="E27" s="44"/>
      <c r="F27" s="43" t="s">
        <v>337</v>
      </c>
      <c r="G27" s="43" t="s">
        <v>337</v>
      </c>
      <c r="H27" s="43" t="s">
        <v>1016</v>
      </c>
      <c r="I27" s="45" t="s">
        <v>1017</v>
      </c>
      <c r="J27" s="45" t="s">
        <v>335</v>
      </c>
      <c r="K27" s="45" t="s">
        <v>336</v>
      </c>
      <c r="L27" s="45" t="s">
        <v>801</v>
      </c>
      <c r="M27" s="43" t="s">
        <v>338</v>
      </c>
      <c r="N27" s="43" t="s">
        <v>338</v>
      </c>
      <c r="O27" s="45" t="s">
        <v>1018</v>
      </c>
      <c r="P27" s="45"/>
    </row>
    <row r="28" spans="1:16" x14ac:dyDescent="0.25">
      <c r="A28" s="43" t="s">
        <v>339</v>
      </c>
      <c r="B28" s="43" t="s">
        <v>334</v>
      </c>
      <c r="C28" s="43">
        <v>50</v>
      </c>
      <c r="D28" s="43" t="s">
        <v>924</v>
      </c>
      <c r="E28" s="44"/>
      <c r="F28" s="43" t="s">
        <v>337</v>
      </c>
      <c r="G28" s="43" t="s">
        <v>337</v>
      </c>
      <c r="H28" s="43" t="s">
        <v>1019</v>
      </c>
      <c r="I28" s="45" t="s">
        <v>1020</v>
      </c>
      <c r="J28" s="45" t="s">
        <v>340</v>
      </c>
      <c r="K28" s="45" t="s">
        <v>341</v>
      </c>
      <c r="L28" s="45" t="s">
        <v>802</v>
      </c>
      <c r="M28" s="43" t="s">
        <v>342</v>
      </c>
      <c r="N28" s="43" t="s">
        <v>342</v>
      </c>
      <c r="O28" s="45" t="s">
        <v>1021</v>
      </c>
      <c r="P28" s="45"/>
    </row>
    <row r="29" spans="1:16" x14ac:dyDescent="0.25">
      <c r="A29" s="43" t="s">
        <v>343</v>
      </c>
      <c r="B29" s="43" t="s">
        <v>344</v>
      </c>
      <c r="C29" s="43">
        <v>30</v>
      </c>
      <c r="D29" s="43" t="s">
        <v>924</v>
      </c>
      <c r="E29" s="44"/>
      <c r="F29" s="43" t="s">
        <v>337</v>
      </c>
      <c r="G29" s="43" t="s">
        <v>337</v>
      </c>
      <c r="H29" s="43" t="s">
        <v>1022</v>
      </c>
      <c r="I29" s="45" t="s">
        <v>1023</v>
      </c>
      <c r="J29" s="45" t="s">
        <v>345</v>
      </c>
      <c r="K29" s="45" t="s">
        <v>346</v>
      </c>
      <c r="L29" s="45" t="s">
        <v>803</v>
      </c>
      <c r="M29" s="43" t="s">
        <v>347</v>
      </c>
      <c r="N29" s="43" t="s">
        <v>347</v>
      </c>
      <c r="O29" s="45" t="s">
        <v>1024</v>
      </c>
      <c r="P29" s="45"/>
    </row>
    <row r="30" spans="1:16" x14ac:dyDescent="0.25">
      <c r="A30" s="43" t="s">
        <v>348</v>
      </c>
      <c r="B30" s="43" t="s">
        <v>0</v>
      </c>
      <c r="C30" s="43">
        <v>10</v>
      </c>
      <c r="D30" s="43" t="s">
        <v>1</v>
      </c>
      <c r="E30" s="44"/>
      <c r="F30" s="43" t="s">
        <v>337</v>
      </c>
      <c r="G30" s="43" t="s">
        <v>337</v>
      </c>
      <c r="H30" s="43" t="s">
        <v>1025</v>
      </c>
      <c r="I30" s="45" t="s">
        <v>1026</v>
      </c>
      <c r="J30" s="45" t="s">
        <v>349</v>
      </c>
      <c r="K30" s="45" t="s">
        <v>350</v>
      </c>
      <c r="L30" s="45" t="s">
        <v>804</v>
      </c>
      <c r="M30" s="43" t="s">
        <v>257</v>
      </c>
      <c r="N30" s="43" t="s">
        <v>351</v>
      </c>
      <c r="O30" s="45" t="s">
        <v>1027</v>
      </c>
      <c r="P30" s="45" t="s">
        <v>1028</v>
      </c>
    </row>
    <row r="31" spans="1:16" x14ac:dyDescent="0.25">
      <c r="A31" s="43" t="s">
        <v>352</v>
      </c>
      <c r="B31" s="43" t="s">
        <v>104</v>
      </c>
      <c r="C31" s="43">
        <v>5</v>
      </c>
      <c r="D31" s="43" t="s">
        <v>1</v>
      </c>
      <c r="E31" s="44"/>
      <c r="F31" s="43" t="s">
        <v>337</v>
      </c>
      <c r="G31" s="43" t="s">
        <v>337</v>
      </c>
      <c r="H31" s="43" t="s">
        <v>1029</v>
      </c>
      <c r="I31" s="45" t="s">
        <v>1030</v>
      </c>
      <c r="J31" s="45" t="s">
        <v>353</v>
      </c>
      <c r="K31" s="45" t="s">
        <v>354</v>
      </c>
      <c r="L31" s="45" t="s">
        <v>805</v>
      </c>
      <c r="M31" s="43" t="s">
        <v>159</v>
      </c>
      <c r="N31" s="43" t="s">
        <v>355</v>
      </c>
      <c r="O31" s="45" t="s">
        <v>1031</v>
      </c>
      <c r="P31" s="45" t="s">
        <v>1032</v>
      </c>
    </row>
    <row r="32" spans="1:16" x14ac:dyDescent="0.25">
      <c r="A32" s="43" t="s">
        <v>356</v>
      </c>
      <c r="B32" s="43" t="s">
        <v>104</v>
      </c>
      <c r="C32" s="43">
        <v>5</v>
      </c>
      <c r="D32" s="43" t="s">
        <v>1</v>
      </c>
      <c r="E32" s="44"/>
      <c r="F32" s="43" t="s">
        <v>337</v>
      </c>
      <c r="G32" s="43" t="s">
        <v>337</v>
      </c>
      <c r="H32" s="43" t="s">
        <v>1033</v>
      </c>
      <c r="I32" s="45" t="s">
        <v>1034</v>
      </c>
      <c r="J32" s="45" t="s">
        <v>357</v>
      </c>
      <c r="K32" s="45" t="s">
        <v>358</v>
      </c>
      <c r="L32" s="45" t="s">
        <v>806</v>
      </c>
      <c r="M32" s="43" t="s">
        <v>262</v>
      </c>
      <c r="N32" s="43" t="s">
        <v>359</v>
      </c>
      <c r="O32" s="45" t="s">
        <v>1035</v>
      </c>
      <c r="P32" s="45" t="s">
        <v>1036</v>
      </c>
    </row>
    <row r="33" spans="1:16" x14ac:dyDescent="0.25">
      <c r="A33" s="43" t="s">
        <v>1037</v>
      </c>
      <c r="B33" s="43" t="s">
        <v>378</v>
      </c>
      <c r="C33" s="43">
        <v>20</v>
      </c>
      <c r="D33" s="43" t="s">
        <v>266</v>
      </c>
      <c r="E33" s="44"/>
      <c r="F33" s="43" t="s">
        <v>381</v>
      </c>
      <c r="G33" s="43" t="s">
        <v>572</v>
      </c>
      <c r="H33" s="43" t="s">
        <v>1038</v>
      </c>
      <c r="I33" s="45" t="s">
        <v>1039</v>
      </c>
      <c r="J33" s="45" t="s">
        <v>379</v>
      </c>
      <c r="K33" s="45" t="s">
        <v>380</v>
      </c>
      <c r="L33" s="45" t="s">
        <v>811</v>
      </c>
      <c r="M33" s="43" t="s">
        <v>382</v>
      </c>
      <c r="N33" s="43" t="s">
        <v>382</v>
      </c>
      <c r="O33" s="45" t="s">
        <v>1040</v>
      </c>
      <c r="P33" s="45"/>
    </row>
    <row r="34" spans="1:16" x14ac:dyDescent="0.25">
      <c r="A34" s="43" t="s">
        <v>1041</v>
      </c>
      <c r="B34" s="43" t="s">
        <v>378</v>
      </c>
      <c r="C34" s="43">
        <v>20</v>
      </c>
      <c r="D34" s="43" t="s">
        <v>266</v>
      </c>
      <c r="E34" s="44"/>
      <c r="F34" s="43" t="s">
        <v>381</v>
      </c>
      <c r="G34" s="43" t="s">
        <v>572</v>
      </c>
      <c r="H34" s="43" t="s">
        <v>1042</v>
      </c>
      <c r="I34" s="45" t="s">
        <v>1043</v>
      </c>
      <c r="J34" s="45" t="s">
        <v>383</v>
      </c>
      <c r="K34" s="45" t="s">
        <v>384</v>
      </c>
      <c r="L34" s="45" t="s">
        <v>812</v>
      </c>
      <c r="M34" s="43" t="s">
        <v>385</v>
      </c>
      <c r="N34" s="43" t="s">
        <v>385</v>
      </c>
      <c r="O34" s="45" t="s">
        <v>1044</v>
      </c>
      <c r="P34" s="45"/>
    </row>
    <row r="35" spans="1:16" x14ac:dyDescent="0.25">
      <c r="A35" s="43" t="s">
        <v>1045</v>
      </c>
      <c r="B35" s="43" t="s">
        <v>378</v>
      </c>
      <c r="C35" s="43">
        <v>20</v>
      </c>
      <c r="D35" s="43" t="s">
        <v>266</v>
      </c>
      <c r="E35" s="44"/>
      <c r="F35" s="43" t="s">
        <v>381</v>
      </c>
      <c r="G35" s="43" t="s">
        <v>572</v>
      </c>
      <c r="H35" s="43" t="s">
        <v>1046</v>
      </c>
      <c r="I35" s="45" t="s">
        <v>1047</v>
      </c>
      <c r="J35" s="45" t="s">
        <v>386</v>
      </c>
      <c r="K35" s="45" t="s">
        <v>387</v>
      </c>
      <c r="L35" s="45" t="s">
        <v>813</v>
      </c>
      <c r="M35" s="43" t="s">
        <v>388</v>
      </c>
      <c r="N35" s="43" t="s">
        <v>388</v>
      </c>
      <c r="O35" s="45" t="s">
        <v>1048</v>
      </c>
      <c r="P35" s="45"/>
    </row>
    <row r="36" spans="1:16" x14ac:dyDescent="0.25">
      <c r="A36" s="43" t="s">
        <v>1049</v>
      </c>
      <c r="B36" s="43" t="s">
        <v>378</v>
      </c>
      <c r="C36" s="43">
        <v>20</v>
      </c>
      <c r="D36" s="43" t="s">
        <v>266</v>
      </c>
      <c r="E36" s="44"/>
      <c r="F36" s="43" t="s">
        <v>381</v>
      </c>
      <c r="G36" s="43" t="s">
        <v>572</v>
      </c>
      <c r="H36" s="43" t="s">
        <v>1050</v>
      </c>
      <c r="I36" s="45" t="s">
        <v>1051</v>
      </c>
      <c r="J36" s="45" t="s">
        <v>389</v>
      </c>
      <c r="K36" s="45" t="s">
        <v>390</v>
      </c>
      <c r="L36" s="45" t="s">
        <v>814</v>
      </c>
      <c r="M36" s="43" t="s">
        <v>391</v>
      </c>
      <c r="N36" s="43" t="s">
        <v>391</v>
      </c>
      <c r="O36" s="45" t="s">
        <v>1052</v>
      </c>
      <c r="P36" s="45"/>
    </row>
    <row r="37" spans="1:16" x14ac:dyDescent="0.25">
      <c r="A37" s="43" t="s">
        <v>1053</v>
      </c>
      <c r="B37" s="43" t="s">
        <v>378</v>
      </c>
      <c r="C37" s="43">
        <v>20</v>
      </c>
      <c r="D37" s="43" t="s">
        <v>266</v>
      </c>
      <c r="E37" s="44"/>
      <c r="F37" s="43" t="s">
        <v>381</v>
      </c>
      <c r="G37" s="43" t="s">
        <v>572</v>
      </c>
      <c r="H37" s="43" t="s">
        <v>1054</v>
      </c>
      <c r="I37" s="45" t="s">
        <v>1055</v>
      </c>
      <c r="J37" s="45" t="s">
        <v>392</v>
      </c>
      <c r="K37" s="45" t="s">
        <v>393</v>
      </c>
      <c r="L37" s="45" t="s">
        <v>815</v>
      </c>
      <c r="M37" s="43" t="s">
        <v>394</v>
      </c>
      <c r="N37" s="43" t="s">
        <v>394</v>
      </c>
      <c r="O37" s="45" t="s">
        <v>1056</v>
      </c>
      <c r="P37" s="45"/>
    </row>
    <row r="38" spans="1:16" x14ac:dyDescent="0.25">
      <c r="A38" s="43" t="s">
        <v>1057</v>
      </c>
      <c r="B38" s="43" t="s">
        <v>378</v>
      </c>
      <c r="C38" s="43">
        <v>20</v>
      </c>
      <c r="D38" s="43" t="s">
        <v>266</v>
      </c>
      <c r="E38" s="44"/>
      <c r="F38" s="43" t="s">
        <v>381</v>
      </c>
      <c r="G38" s="43" t="s">
        <v>572</v>
      </c>
      <c r="H38" s="43" t="s">
        <v>1058</v>
      </c>
      <c r="I38" s="45" t="s">
        <v>1059</v>
      </c>
      <c r="J38" s="45" t="s">
        <v>395</v>
      </c>
      <c r="K38" s="45" t="s">
        <v>396</v>
      </c>
      <c r="L38" s="45" t="s">
        <v>816</v>
      </c>
      <c r="M38" s="43" t="s">
        <v>397</v>
      </c>
      <c r="N38" s="43" t="s">
        <v>397</v>
      </c>
      <c r="O38" s="45" t="s">
        <v>1060</v>
      </c>
      <c r="P38" s="45"/>
    </row>
    <row r="39" spans="1:16" x14ac:dyDescent="0.25">
      <c r="A39" s="43" t="s">
        <v>1061</v>
      </c>
      <c r="B39" s="43" t="s">
        <v>1062</v>
      </c>
      <c r="C39" s="43">
        <v>20</v>
      </c>
      <c r="D39" s="43" t="s">
        <v>1063</v>
      </c>
      <c r="E39" s="44"/>
      <c r="F39" s="43" t="s">
        <v>1064</v>
      </c>
      <c r="G39" s="43" t="s">
        <v>1064</v>
      </c>
      <c r="H39" s="43" t="s">
        <v>1065</v>
      </c>
      <c r="I39" s="45" t="s">
        <v>1066</v>
      </c>
      <c r="J39" s="45" t="s">
        <v>1067</v>
      </c>
      <c r="K39" s="45" t="s">
        <v>1068</v>
      </c>
      <c r="L39" s="45" t="s">
        <v>1069</v>
      </c>
      <c r="M39" s="43" t="s">
        <v>1070</v>
      </c>
      <c r="N39" s="43" t="s">
        <v>1070</v>
      </c>
      <c r="O39" s="45" t="s">
        <v>1071</v>
      </c>
      <c r="P39" s="45"/>
    </row>
    <row r="40" spans="1:16" x14ac:dyDescent="0.25">
      <c r="A40" s="43" t="s">
        <v>1072</v>
      </c>
      <c r="B40" s="43" t="s">
        <v>1062</v>
      </c>
      <c r="C40" s="43">
        <v>20</v>
      </c>
      <c r="D40" s="43" t="s">
        <v>1063</v>
      </c>
      <c r="E40" s="44"/>
      <c r="F40" s="43" t="s">
        <v>1064</v>
      </c>
      <c r="G40" s="43" t="s">
        <v>1064</v>
      </c>
      <c r="H40" s="43" t="s">
        <v>1073</v>
      </c>
      <c r="I40" s="45" t="s">
        <v>1074</v>
      </c>
      <c r="J40" s="45" t="s">
        <v>1075</v>
      </c>
      <c r="K40" s="45" t="s">
        <v>1076</v>
      </c>
      <c r="L40" s="45" t="s">
        <v>1077</v>
      </c>
      <c r="M40" s="43" t="s">
        <v>1078</v>
      </c>
      <c r="N40" s="43" t="s">
        <v>1078</v>
      </c>
      <c r="O40" s="45" t="s">
        <v>1079</v>
      </c>
      <c r="P40" s="45"/>
    </row>
    <row r="41" spans="1:16" x14ac:dyDescent="0.25">
      <c r="A41" s="43" t="s">
        <v>1080</v>
      </c>
      <c r="B41" s="43" t="s">
        <v>1062</v>
      </c>
      <c r="C41" s="43">
        <v>20</v>
      </c>
      <c r="D41" s="43" t="s">
        <v>1063</v>
      </c>
      <c r="E41" s="44"/>
      <c r="F41" s="43" t="s">
        <v>1064</v>
      </c>
      <c r="G41" s="43" t="s">
        <v>1064</v>
      </c>
      <c r="H41" s="43" t="s">
        <v>1081</v>
      </c>
      <c r="I41" s="45" t="s">
        <v>1082</v>
      </c>
      <c r="J41" s="45" t="s">
        <v>1083</v>
      </c>
      <c r="K41" s="45" t="s">
        <v>1084</v>
      </c>
      <c r="L41" s="45" t="s">
        <v>1085</v>
      </c>
      <c r="M41" s="43" t="s">
        <v>1086</v>
      </c>
      <c r="N41" s="43" t="s">
        <v>1086</v>
      </c>
      <c r="O41" s="45" t="s">
        <v>1087</v>
      </c>
      <c r="P41" s="45"/>
    </row>
    <row r="42" spans="1:16" x14ac:dyDescent="0.25">
      <c r="A42" s="43" t="s">
        <v>1088</v>
      </c>
      <c r="B42" s="43" t="s">
        <v>1062</v>
      </c>
      <c r="C42" s="43">
        <v>20</v>
      </c>
      <c r="D42" s="43" t="s">
        <v>1063</v>
      </c>
      <c r="E42" s="44"/>
      <c r="F42" s="43" t="s">
        <v>1064</v>
      </c>
      <c r="G42" s="43" t="s">
        <v>1064</v>
      </c>
      <c r="H42" s="43" t="s">
        <v>1089</v>
      </c>
      <c r="I42" s="45" t="s">
        <v>1090</v>
      </c>
      <c r="J42" s="45" t="s">
        <v>1091</v>
      </c>
      <c r="K42" s="45" t="s">
        <v>1092</v>
      </c>
      <c r="L42" s="45" t="s">
        <v>1093</v>
      </c>
      <c r="M42" s="43" t="s">
        <v>1094</v>
      </c>
      <c r="N42" s="43" t="s">
        <v>1094</v>
      </c>
      <c r="O42" s="45" t="s">
        <v>1095</v>
      </c>
      <c r="P42" s="45"/>
    </row>
    <row r="43" spans="1:16" x14ac:dyDescent="0.25">
      <c r="A43" s="43" t="s">
        <v>67</v>
      </c>
      <c r="B43" s="43" t="s">
        <v>574</v>
      </c>
      <c r="C43" s="43">
        <v>100</v>
      </c>
      <c r="D43" s="43" t="s">
        <v>923</v>
      </c>
      <c r="E43" s="44"/>
      <c r="F43" s="43" t="s">
        <v>65</v>
      </c>
      <c r="G43" s="43" t="s">
        <v>572</v>
      </c>
      <c r="H43" s="43" t="s">
        <v>960</v>
      </c>
      <c r="I43" s="45" t="s">
        <v>1096</v>
      </c>
      <c r="J43" s="45" t="s">
        <v>68</v>
      </c>
      <c r="K43" s="45" t="s">
        <v>64</v>
      </c>
      <c r="L43" s="45" t="s">
        <v>716</v>
      </c>
      <c r="M43" s="43" t="s">
        <v>66</v>
      </c>
      <c r="N43" s="43" t="s">
        <v>66</v>
      </c>
      <c r="O43" s="45" t="s">
        <v>1097</v>
      </c>
      <c r="P43" s="45"/>
    </row>
    <row r="44" spans="1:16" x14ac:dyDescent="0.25">
      <c r="A44" s="43" t="s">
        <v>67</v>
      </c>
      <c r="B44" s="43" t="s">
        <v>569</v>
      </c>
      <c r="C44" s="43">
        <v>40</v>
      </c>
      <c r="D44" s="43" t="s">
        <v>923</v>
      </c>
      <c r="E44" s="44"/>
      <c r="F44" s="43" t="s">
        <v>65</v>
      </c>
      <c r="G44" s="43" t="s">
        <v>572</v>
      </c>
      <c r="H44" s="43" t="s">
        <v>963</v>
      </c>
      <c r="I44" s="45" t="s">
        <v>1098</v>
      </c>
      <c r="J44" s="45" t="s">
        <v>63</v>
      </c>
      <c r="K44" s="45" t="s">
        <v>64</v>
      </c>
      <c r="L44" s="45" t="s">
        <v>715</v>
      </c>
      <c r="M44" s="43" t="s">
        <v>66</v>
      </c>
      <c r="N44" s="43" t="s">
        <v>66</v>
      </c>
      <c r="O44" s="45" t="s">
        <v>1097</v>
      </c>
      <c r="P44" s="45"/>
    </row>
    <row r="45" spans="1:16" x14ac:dyDescent="0.25">
      <c r="A45" s="43" t="s">
        <v>67</v>
      </c>
      <c r="B45" s="43" t="s">
        <v>574</v>
      </c>
      <c r="C45" s="43">
        <v>100</v>
      </c>
      <c r="D45" s="43" t="s">
        <v>923</v>
      </c>
      <c r="E45" s="44"/>
      <c r="F45" s="43" t="s">
        <v>572</v>
      </c>
      <c r="G45" s="43" t="s">
        <v>572</v>
      </c>
      <c r="H45" s="43" t="s">
        <v>960</v>
      </c>
      <c r="I45" s="45" t="s">
        <v>1099</v>
      </c>
      <c r="J45" s="45" t="s">
        <v>586</v>
      </c>
      <c r="K45" s="45" t="s">
        <v>64</v>
      </c>
      <c r="L45" s="45" t="s">
        <v>889</v>
      </c>
      <c r="M45" s="43" t="s">
        <v>66</v>
      </c>
      <c r="N45" s="43" t="s">
        <v>66</v>
      </c>
      <c r="O45" s="45" t="s">
        <v>1097</v>
      </c>
      <c r="P45" s="45"/>
    </row>
    <row r="46" spans="1:16" x14ac:dyDescent="0.25">
      <c r="A46" s="43" t="s">
        <v>67</v>
      </c>
      <c r="B46" s="43" t="s">
        <v>569</v>
      </c>
      <c r="C46" s="43">
        <v>40</v>
      </c>
      <c r="D46" s="43" t="s">
        <v>923</v>
      </c>
      <c r="E46" s="44"/>
      <c r="F46" s="43" t="s">
        <v>572</v>
      </c>
      <c r="G46" s="43" t="s">
        <v>572</v>
      </c>
      <c r="H46" s="43" t="s">
        <v>963</v>
      </c>
      <c r="I46" s="45" t="s">
        <v>1100</v>
      </c>
      <c r="J46" s="45" t="s">
        <v>585</v>
      </c>
      <c r="K46" s="45" t="s">
        <v>64</v>
      </c>
      <c r="L46" s="45" t="s">
        <v>888</v>
      </c>
      <c r="M46" s="43" t="s">
        <v>66</v>
      </c>
      <c r="N46" s="43" t="s">
        <v>66</v>
      </c>
      <c r="O46" s="45" t="s">
        <v>1097</v>
      </c>
      <c r="P46" s="45"/>
    </row>
    <row r="47" spans="1:16" x14ac:dyDescent="0.25">
      <c r="A47" s="43" t="s">
        <v>69</v>
      </c>
      <c r="B47" s="43" t="s">
        <v>574</v>
      </c>
      <c r="C47" s="43">
        <v>100</v>
      </c>
      <c r="D47" s="43" t="s">
        <v>923</v>
      </c>
      <c r="E47" s="44"/>
      <c r="F47" s="43" t="s">
        <v>65</v>
      </c>
      <c r="G47" s="43" t="s">
        <v>572</v>
      </c>
      <c r="H47" s="43" t="s">
        <v>1101</v>
      </c>
      <c r="I47" s="45" t="s">
        <v>1102</v>
      </c>
      <c r="J47" s="45" t="s">
        <v>73</v>
      </c>
      <c r="K47" s="45" t="s">
        <v>71</v>
      </c>
      <c r="L47" s="45" t="s">
        <v>718</v>
      </c>
      <c r="M47" s="43" t="s">
        <v>72</v>
      </c>
      <c r="N47" s="43" t="s">
        <v>72</v>
      </c>
      <c r="O47" s="45" t="s">
        <v>1103</v>
      </c>
      <c r="P47" s="45"/>
    </row>
    <row r="48" spans="1:16" x14ac:dyDescent="0.25">
      <c r="A48" s="43" t="s">
        <v>69</v>
      </c>
      <c r="B48" s="43" t="s">
        <v>569</v>
      </c>
      <c r="C48" s="43">
        <v>40</v>
      </c>
      <c r="D48" s="43" t="s">
        <v>923</v>
      </c>
      <c r="E48" s="44"/>
      <c r="F48" s="43" t="s">
        <v>65</v>
      </c>
      <c r="G48" s="43" t="s">
        <v>572</v>
      </c>
      <c r="H48" s="43" t="s">
        <v>1104</v>
      </c>
      <c r="I48" s="45" t="s">
        <v>1105</v>
      </c>
      <c r="J48" s="45" t="s">
        <v>70</v>
      </c>
      <c r="K48" s="45" t="s">
        <v>71</v>
      </c>
      <c r="L48" s="45" t="s">
        <v>717</v>
      </c>
      <c r="M48" s="43" t="s">
        <v>72</v>
      </c>
      <c r="N48" s="43" t="s">
        <v>72</v>
      </c>
      <c r="O48" s="45" t="s">
        <v>1103</v>
      </c>
      <c r="P48" s="45"/>
    </row>
    <row r="49" spans="1:16" x14ac:dyDescent="0.25">
      <c r="A49" s="43" t="s">
        <v>69</v>
      </c>
      <c r="B49" s="43" t="s">
        <v>574</v>
      </c>
      <c r="C49" s="43">
        <v>100</v>
      </c>
      <c r="D49" s="43" t="s">
        <v>923</v>
      </c>
      <c r="E49" s="44"/>
      <c r="F49" s="43" t="s">
        <v>572</v>
      </c>
      <c r="G49" s="43" t="s">
        <v>572</v>
      </c>
      <c r="H49" s="43" t="s">
        <v>1101</v>
      </c>
      <c r="I49" s="45" t="s">
        <v>1106</v>
      </c>
      <c r="J49" s="45" t="s">
        <v>588</v>
      </c>
      <c r="K49" s="45" t="s">
        <v>71</v>
      </c>
      <c r="L49" s="45" t="s">
        <v>891</v>
      </c>
      <c r="M49" s="43" t="s">
        <v>72</v>
      </c>
      <c r="N49" s="43" t="s">
        <v>72</v>
      </c>
      <c r="O49" s="45" t="s">
        <v>1103</v>
      </c>
      <c r="P49" s="45"/>
    </row>
    <row r="50" spans="1:16" x14ac:dyDescent="0.25">
      <c r="A50" s="43" t="s">
        <v>69</v>
      </c>
      <c r="B50" s="43" t="s">
        <v>569</v>
      </c>
      <c r="C50" s="43">
        <v>40</v>
      </c>
      <c r="D50" s="43" t="s">
        <v>923</v>
      </c>
      <c r="E50" s="44"/>
      <c r="F50" s="43" t="s">
        <v>572</v>
      </c>
      <c r="G50" s="43" t="s">
        <v>572</v>
      </c>
      <c r="H50" s="43" t="s">
        <v>1104</v>
      </c>
      <c r="I50" s="45" t="s">
        <v>1107</v>
      </c>
      <c r="J50" s="45" t="s">
        <v>587</v>
      </c>
      <c r="K50" s="45" t="s">
        <v>71</v>
      </c>
      <c r="L50" s="45" t="s">
        <v>890</v>
      </c>
      <c r="M50" s="43" t="s">
        <v>72</v>
      </c>
      <c r="N50" s="43" t="s">
        <v>72</v>
      </c>
      <c r="O50" s="45" t="s">
        <v>1103</v>
      </c>
      <c r="P50" s="45"/>
    </row>
    <row r="51" spans="1:16" x14ac:dyDescent="0.25">
      <c r="A51" s="43" t="s">
        <v>74</v>
      </c>
      <c r="B51" s="43" t="s">
        <v>574</v>
      </c>
      <c r="C51" s="43">
        <v>100</v>
      </c>
      <c r="D51" s="43" t="s">
        <v>923</v>
      </c>
      <c r="E51" s="44"/>
      <c r="F51" s="43" t="s">
        <v>65</v>
      </c>
      <c r="G51" s="43" t="s">
        <v>572</v>
      </c>
      <c r="H51" s="43" t="s">
        <v>1108</v>
      </c>
      <c r="I51" s="45" t="s">
        <v>1109</v>
      </c>
      <c r="J51" s="45" t="s">
        <v>78</v>
      </c>
      <c r="K51" s="45" t="s">
        <v>76</v>
      </c>
      <c r="L51" s="45" t="s">
        <v>720</v>
      </c>
      <c r="M51" s="43" t="s">
        <v>77</v>
      </c>
      <c r="N51" s="43" t="s">
        <v>77</v>
      </c>
      <c r="O51" s="45" t="s">
        <v>1110</v>
      </c>
      <c r="P51" s="45"/>
    </row>
    <row r="52" spans="1:16" x14ac:dyDescent="0.25">
      <c r="A52" s="43" t="s">
        <v>74</v>
      </c>
      <c r="B52" s="43" t="s">
        <v>569</v>
      </c>
      <c r="C52" s="43">
        <v>40</v>
      </c>
      <c r="D52" s="43" t="s">
        <v>923</v>
      </c>
      <c r="E52" s="44"/>
      <c r="F52" s="43" t="s">
        <v>65</v>
      </c>
      <c r="G52" s="43" t="s">
        <v>572</v>
      </c>
      <c r="H52" s="43" t="s">
        <v>1111</v>
      </c>
      <c r="I52" s="45" t="s">
        <v>1112</v>
      </c>
      <c r="J52" s="45" t="s">
        <v>75</v>
      </c>
      <c r="K52" s="45" t="s">
        <v>76</v>
      </c>
      <c r="L52" s="45" t="s">
        <v>719</v>
      </c>
      <c r="M52" s="43" t="s">
        <v>77</v>
      </c>
      <c r="N52" s="43" t="s">
        <v>77</v>
      </c>
      <c r="O52" s="45" t="s">
        <v>1110</v>
      </c>
      <c r="P52" s="45"/>
    </row>
    <row r="53" spans="1:16" x14ac:dyDescent="0.25">
      <c r="A53" s="43" t="s">
        <v>74</v>
      </c>
      <c r="B53" s="43" t="s">
        <v>574</v>
      </c>
      <c r="C53" s="43">
        <v>100</v>
      </c>
      <c r="D53" s="43" t="s">
        <v>923</v>
      </c>
      <c r="E53" s="44"/>
      <c r="F53" s="43" t="s">
        <v>572</v>
      </c>
      <c r="G53" s="43" t="s">
        <v>572</v>
      </c>
      <c r="H53" s="43" t="s">
        <v>1108</v>
      </c>
      <c r="I53" s="45" t="s">
        <v>1113</v>
      </c>
      <c r="J53" s="45" t="s">
        <v>590</v>
      </c>
      <c r="K53" s="45" t="s">
        <v>76</v>
      </c>
      <c r="L53" s="45" t="s">
        <v>893</v>
      </c>
      <c r="M53" s="43" t="s">
        <v>77</v>
      </c>
      <c r="N53" s="43" t="s">
        <v>77</v>
      </c>
      <c r="O53" s="45" t="s">
        <v>1110</v>
      </c>
      <c r="P53" s="45"/>
    </row>
    <row r="54" spans="1:16" x14ac:dyDescent="0.25">
      <c r="A54" s="43" t="s">
        <v>74</v>
      </c>
      <c r="B54" s="43" t="s">
        <v>569</v>
      </c>
      <c r="C54" s="43">
        <v>40</v>
      </c>
      <c r="D54" s="43" t="s">
        <v>923</v>
      </c>
      <c r="E54" s="44"/>
      <c r="F54" s="43" t="s">
        <v>572</v>
      </c>
      <c r="G54" s="43" t="s">
        <v>572</v>
      </c>
      <c r="H54" s="43" t="s">
        <v>1111</v>
      </c>
      <c r="I54" s="45" t="s">
        <v>1114</v>
      </c>
      <c r="J54" s="45" t="s">
        <v>589</v>
      </c>
      <c r="K54" s="45" t="s">
        <v>76</v>
      </c>
      <c r="L54" s="45" t="s">
        <v>892</v>
      </c>
      <c r="M54" s="43" t="s">
        <v>77</v>
      </c>
      <c r="N54" s="43" t="s">
        <v>77</v>
      </c>
      <c r="O54" s="45" t="s">
        <v>1110</v>
      </c>
      <c r="P54" s="45"/>
    </row>
    <row r="55" spans="1:16" x14ac:dyDescent="0.25">
      <c r="A55" s="43" t="s">
        <v>79</v>
      </c>
      <c r="B55" s="43" t="s">
        <v>574</v>
      </c>
      <c r="C55" s="43">
        <v>100</v>
      </c>
      <c r="D55" s="43" t="s">
        <v>923</v>
      </c>
      <c r="E55" s="44"/>
      <c r="F55" s="43" t="s">
        <v>65</v>
      </c>
      <c r="G55" s="43" t="s">
        <v>572</v>
      </c>
      <c r="H55" s="43" t="s">
        <v>1115</v>
      </c>
      <c r="I55" s="45" t="s">
        <v>1116</v>
      </c>
      <c r="J55" s="45" t="s">
        <v>83</v>
      </c>
      <c r="K55" s="45" t="s">
        <v>81</v>
      </c>
      <c r="L55" s="45" t="s">
        <v>722</v>
      </c>
      <c r="M55" s="43" t="s">
        <v>82</v>
      </c>
      <c r="N55" s="43" t="s">
        <v>82</v>
      </c>
      <c r="O55" s="45" t="s">
        <v>1117</v>
      </c>
      <c r="P55" s="45"/>
    </row>
    <row r="56" spans="1:16" x14ac:dyDescent="0.25">
      <c r="A56" s="43" t="s">
        <v>79</v>
      </c>
      <c r="B56" s="43" t="s">
        <v>569</v>
      </c>
      <c r="C56" s="43">
        <v>40</v>
      </c>
      <c r="D56" s="43" t="s">
        <v>923</v>
      </c>
      <c r="E56" s="44"/>
      <c r="F56" s="43" t="s">
        <v>65</v>
      </c>
      <c r="G56" s="43" t="s">
        <v>572</v>
      </c>
      <c r="H56" s="43" t="s">
        <v>1118</v>
      </c>
      <c r="I56" s="45" t="s">
        <v>1119</v>
      </c>
      <c r="J56" s="45" t="s">
        <v>80</v>
      </c>
      <c r="K56" s="45" t="s">
        <v>81</v>
      </c>
      <c r="L56" s="45" t="s">
        <v>721</v>
      </c>
      <c r="M56" s="43" t="s">
        <v>82</v>
      </c>
      <c r="N56" s="43" t="s">
        <v>82</v>
      </c>
      <c r="O56" s="45" t="s">
        <v>1117</v>
      </c>
      <c r="P56" s="45"/>
    </row>
    <row r="57" spans="1:16" x14ac:dyDescent="0.25">
      <c r="A57" s="43" t="s">
        <v>79</v>
      </c>
      <c r="B57" s="43" t="s">
        <v>574</v>
      </c>
      <c r="C57" s="43">
        <v>100</v>
      </c>
      <c r="D57" s="43" t="s">
        <v>923</v>
      </c>
      <c r="E57" s="44"/>
      <c r="F57" s="43" t="s">
        <v>572</v>
      </c>
      <c r="G57" s="43" t="s">
        <v>572</v>
      </c>
      <c r="H57" s="43" t="s">
        <v>1115</v>
      </c>
      <c r="I57" s="45" t="s">
        <v>1120</v>
      </c>
      <c r="J57" s="45" t="s">
        <v>592</v>
      </c>
      <c r="K57" s="45" t="s">
        <v>81</v>
      </c>
      <c r="L57" s="45" t="s">
        <v>895</v>
      </c>
      <c r="M57" s="43" t="s">
        <v>82</v>
      </c>
      <c r="N57" s="43" t="s">
        <v>82</v>
      </c>
      <c r="O57" s="45" t="s">
        <v>1117</v>
      </c>
      <c r="P57" s="45"/>
    </row>
    <row r="58" spans="1:16" x14ac:dyDescent="0.25">
      <c r="A58" s="43" t="s">
        <v>1121</v>
      </c>
      <c r="B58" s="43" t="s">
        <v>569</v>
      </c>
      <c r="C58" s="43">
        <v>40</v>
      </c>
      <c r="D58" s="43" t="s">
        <v>923</v>
      </c>
      <c r="E58" s="44"/>
      <c r="F58" s="43" t="s">
        <v>572</v>
      </c>
      <c r="G58" s="43" t="s">
        <v>572</v>
      </c>
      <c r="H58" s="43" t="s">
        <v>1118</v>
      </c>
      <c r="I58" s="45" t="s">
        <v>1122</v>
      </c>
      <c r="J58" s="45" t="s">
        <v>591</v>
      </c>
      <c r="K58" s="45" t="s">
        <v>81</v>
      </c>
      <c r="L58" s="45" t="s">
        <v>894</v>
      </c>
      <c r="M58" s="43" t="s">
        <v>82</v>
      </c>
      <c r="N58" s="43" t="s">
        <v>82</v>
      </c>
      <c r="O58" s="45" t="s">
        <v>1117</v>
      </c>
      <c r="P58" s="45"/>
    </row>
    <row r="59" spans="1:16" x14ac:dyDescent="0.25">
      <c r="A59" s="43" t="s">
        <v>1123</v>
      </c>
      <c r="B59" s="43" t="s">
        <v>205</v>
      </c>
      <c r="C59" s="43">
        <v>100</v>
      </c>
      <c r="D59" s="43" t="s">
        <v>266</v>
      </c>
      <c r="E59" s="44"/>
      <c r="F59" s="43" t="s">
        <v>400</v>
      </c>
      <c r="G59" s="43" t="s">
        <v>992</v>
      </c>
      <c r="H59" s="43" t="s">
        <v>948</v>
      </c>
      <c r="I59" s="45" t="s">
        <v>1124</v>
      </c>
      <c r="J59" s="45" t="s">
        <v>414</v>
      </c>
      <c r="K59" s="45" t="s">
        <v>1125</v>
      </c>
      <c r="L59" s="45" t="s">
        <v>821</v>
      </c>
      <c r="M59" s="43" t="s">
        <v>413</v>
      </c>
      <c r="N59" s="43" t="s">
        <v>413</v>
      </c>
      <c r="O59" s="45" t="s">
        <v>1126</v>
      </c>
      <c r="P59" s="45"/>
    </row>
    <row r="60" spans="1:16" x14ac:dyDescent="0.25">
      <c r="A60" s="43" t="s">
        <v>1123</v>
      </c>
      <c r="B60" s="43" t="s">
        <v>215</v>
      </c>
      <c r="C60" s="43">
        <v>20</v>
      </c>
      <c r="D60" s="43" t="s">
        <v>266</v>
      </c>
      <c r="E60" s="44"/>
      <c r="F60" s="43" t="s">
        <v>400</v>
      </c>
      <c r="G60" s="43" t="s">
        <v>992</v>
      </c>
      <c r="H60" s="43" t="s">
        <v>1127</v>
      </c>
      <c r="I60" s="45" t="s">
        <v>1128</v>
      </c>
      <c r="J60" s="45" t="s">
        <v>412</v>
      </c>
      <c r="K60" s="45" t="s">
        <v>1125</v>
      </c>
      <c r="L60" s="45" t="s">
        <v>820</v>
      </c>
      <c r="M60" s="43" t="s">
        <v>413</v>
      </c>
      <c r="N60" s="43" t="s">
        <v>413</v>
      </c>
      <c r="O60" s="45" t="s">
        <v>1126</v>
      </c>
      <c r="P60" s="45"/>
    </row>
    <row r="61" spans="1:16" x14ac:dyDescent="0.25">
      <c r="A61" s="43" t="s">
        <v>1129</v>
      </c>
      <c r="B61" s="43" t="s">
        <v>205</v>
      </c>
      <c r="C61" s="43">
        <v>100</v>
      </c>
      <c r="D61" s="43" t="s">
        <v>266</v>
      </c>
      <c r="E61" s="44"/>
      <c r="F61" s="43" t="s">
        <v>400</v>
      </c>
      <c r="G61" s="43" t="s">
        <v>992</v>
      </c>
      <c r="H61" s="43" t="s">
        <v>1130</v>
      </c>
      <c r="I61" s="45" t="s">
        <v>1131</v>
      </c>
      <c r="J61" s="45" t="s">
        <v>417</v>
      </c>
      <c r="K61" s="45" t="s">
        <v>1132</v>
      </c>
      <c r="L61" s="45" t="s">
        <v>823</v>
      </c>
      <c r="M61" s="43" t="s">
        <v>416</v>
      </c>
      <c r="N61" s="43" t="s">
        <v>416</v>
      </c>
      <c r="O61" s="45" t="s">
        <v>1133</v>
      </c>
      <c r="P61" s="45"/>
    </row>
    <row r="62" spans="1:16" x14ac:dyDescent="0.25">
      <c r="A62" s="43" t="s">
        <v>1129</v>
      </c>
      <c r="B62" s="43" t="s">
        <v>215</v>
      </c>
      <c r="C62" s="43">
        <v>20</v>
      </c>
      <c r="D62" s="43" t="s">
        <v>266</v>
      </c>
      <c r="E62" s="44"/>
      <c r="F62" s="43" t="s">
        <v>400</v>
      </c>
      <c r="G62" s="43" t="s">
        <v>992</v>
      </c>
      <c r="H62" s="43" t="s">
        <v>1134</v>
      </c>
      <c r="I62" s="45" t="s">
        <v>1135</v>
      </c>
      <c r="J62" s="45" t="s">
        <v>415</v>
      </c>
      <c r="K62" s="45" t="s">
        <v>1132</v>
      </c>
      <c r="L62" s="45" t="s">
        <v>822</v>
      </c>
      <c r="M62" s="43" t="s">
        <v>416</v>
      </c>
      <c r="N62" s="43" t="s">
        <v>416</v>
      </c>
      <c r="O62" s="45" t="s">
        <v>1133</v>
      </c>
      <c r="P62" s="45"/>
    </row>
    <row r="63" spans="1:16" x14ac:dyDescent="0.25">
      <c r="A63" s="43" t="s">
        <v>1136</v>
      </c>
      <c r="B63" s="43" t="s">
        <v>205</v>
      </c>
      <c r="C63" s="43">
        <v>100</v>
      </c>
      <c r="D63" s="43" t="s">
        <v>266</v>
      </c>
      <c r="E63" s="44"/>
      <c r="F63" s="43" t="s">
        <v>400</v>
      </c>
      <c r="G63" s="43" t="s">
        <v>992</v>
      </c>
      <c r="H63" s="43" t="s">
        <v>1137</v>
      </c>
      <c r="I63" s="45" t="s">
        <v>1138</v>
      </c>
      <c r="J63" s="45" t="s">
        <v>420</v>
      </c>
      <c r="K63" s="45" t="s">
        <v>1139</v>
      </c>
      <c r="L63" s="45" t="s">
        <v>825</v>
      </c>
      <c r="M63" s="43" t="s">
        <v>419</v>
      </c>
      <c r="N63" s="43" t="s">
        <v>419</v>
      </c>
      <c r="O63" s="45" t="s">
        <v>1140</v>
      </c>
      <c r="P63" s="45"/>
    </row>
    <row r="64" spans="1:16" x14ac:dyDescent="0.25">
      <c r="A64" s="43" t="s">
        <v>1136</v>
      </c>
      <c r="B64" s="43" t="s">
        <v>215</v>
      </c>
      <c r="C64" s="43">
        <v>20</v>
      </c>
      <c r="D64" s="43" t="s">
        <v>266</v>
      </c>
      <c r="E64" s="44"/>
      <c r="F64" s="43" t="s">
        <v>400</v>
      </c>
      <c r="G64" s="43" t="s">
        <v>992</v>
      </c>
      <c r="H64" s="43" t="s">
        <v>1141</v>
      </c>
      <c r="I64" s="45" t="s">
        <v>1142</v>
      </c>
      <c r="J64" s="45" t="s">
        <v>418</v>
      </c>
      <c r="K64" s="45" t="s">
        <v>1139</v>
      </c>
      <c r="L64" s="45" t="s">
        <v>824</v>
      </c>
      <c r="M64" s="43" t="s">
        <v>419</v>
      </c>
      <c r="N64" s="43" t="s">
        <v>419</v>
      </c>
      <c r="O64" s="45" t="s">
        <v>1140</v>
      </c>
      <c r="P64" s="45"/>
    </row>
    <row r="65" spans="1:16" x14ac:dyDescent="0.25">
      <c r="A65" s="43" t="s">
        <v>1143</v>
      </c>
      <c r="B65" s="43" t="s">
        <v>205</v>
      </c>
      <c r="C65" s="43">
        <v>100</v>
      </c>
      <c r="D65" s="43" t="s">
        <v>266</v>
      </c>
      <c r="E65" s="44"/>
      <c r="F65" s="43" t="s">
        <v>400</v>
      </c>
      <c r="G65" s="43" t="s">
        <v>992</v>
      </c>
      <c r="H65" s="43" t="s">
        <v>1144</v>
      </c>
      <c r="I65" s="45" t="s">
        <v>1145</v>
      </c>
      <c r="J65" s="45" t="s">
        <v>423</v>
      </c>
      <c r="K65" s="45" t="s">
        <v>1146</v>
      </c>
      <c r="L65" s="45" t="s">
        <v>827</v>
      </c>
      <c r="M65" s="43" t="s">
        <v>422</v>
      </c>
      <c r="N65" s="43" t="s">
        <v>422</v>
      </c>
      <c r="O65" s="45" t="s">
        <v>1147</v>
      </c>
      <c r="P65" s="45"/>
    </row>
    <row r="66" spans="1:16" x14ac:dyDescent="0.25">
      <c r="A66" s="43" t="s">
        <v>1143</v>
      </c>
      <c r="B66" s="43" t="s">
        <v>215</v>
      </c>
      <c r="C66" s="43">
        <v>20</v>
      </c>
      <c r="D66" s="43" t="s">
        <v>266</v>
      </c>
      <c r="E66" s="44"/>
      <c r="F66" s="43" t="s">
        <v>400</v>
      </c>
      <c r="G66" s="43" t="s">
        <v>992</v>
      </c>
      <c r="H66" s="43" t="s">
        <v>1148</v>
      </c>
      <c r="I66" s="45" t="s">
        <v>1149</v>
      </c>
      <c r="J66" s="45" t="s">
        <v>421</v>
      </c>
      <c r="K66" s="45" t="s">
        <v>1146</v>
      </c>
      <c r="L66" s="45" t="s">
        <v>826</v>
      </c>
      <c r="M66" s="43" t="s">
        <v>422</v>
      </c>
      <c r="N66" s="43" t="s">
        <v>422</v>
      </c>
      <c r="O66" s="45" t="s">
        <v>1147</v>
      </c>
      <c r="P66" s="45"/>
    </row>
    <row r="67" spans="1:16" x14ac:dyDescent="0.25">
      <c r="A67" s="43" t="s">
        <v>1150</v>
      </c>
      <c r="B67" s="43" t="s">
        <v>0</v>
      </c>
      <c r="C67" s="43">
        <v>10</v>
      </c>
      <c r="D67" s="43" t="s">
        <v>1</v>
      </c>
      <c r="E67" s="44"/>
      <c r="F67" s="43" t="s">
        <v>400</v>
      </c>
      <c r="G67" s="43" t="s">
        <v>992</v>
      </c>
      <c r="H67" s="43" t="s">
        <v>1151</v>
      </c>
      <c r="I67" s="45" t="s">
        <v>1152</v>
      </c>
      <c r="J67" s="45" t="s">
        <v>440</v>
      </c>
      <c r="K67" s="45" t="s">
        <v>441</v>
      </c>
      <c r="L67" s="45" t="s">
        <v>836</v>
      </c>
      <c r="M67" s="43" t="s">
        <v>442</v>
      </c>
      <c r="N67" s="43" t="s">
        <v>442</v>
      </c>
      <c r="O67" s="45" t="s">
        <v>1153</v>
      </c>
      <c r="P67" s="45"/>
    </row>
    <row r="68" spans="1:16" x14ac:dyDescent="0.25">
      <c r="A68" s="43" t="s">
        <v>1154</v>
      </c>
      <c r="B68" s="43" t="s">
        <v>104</v>
      </c>
      <c r="C68" s="43">
        <v>5</v>
      </c>
      <c r="D68" s="43" t="s">
        <v>1</v>
      </c>
      <c r="E68" s="44"/>
      <c r="F68" s="43" t="s">
        <v>400</v>
      </c>
      <c r="G68" s="43" t="s">
        <v>992</v>
      </c>
      <c r="H68" s="43" t="s">
        <v>1155</v>
      </c>
      <c r="I68" s="45" t="s">
        <v>1156</v>
      </c>
      <c r="J68" s="45" t="s">
        <v>443</v>
      </c>
      <c r="K68" s="45" t="s">
        <v>444</v>
      </c>
      <c r="L68" s="45" t="s">
        <v>837</v>
      </c>
      <c r="M68" s="43" t="s">
        <v>445</v>
      </c>
      <c r="N68" s="43" t="s">
        <v>445</v>
      </c>
      <c r="O68" s="45" t="s">
        <v>1157</v>
      </c>
      <c r="P68" s="45"/>
    </row>
    <row r="69" spans="1:16" x14ac:dyDescent="0.25">
      <c r="A69" s="43" t="s">
        <v>424</v>
      </c>
      <c r="B69" s="43" t="s">
        <v>205</v>
      </c>
      <c r="C69" s="43">
        <v>100</v>
      </c>
      <c r="D69" s="43" t="s">
        <v>266</v>
      </c>
      <c r="E69" s="44"/>
      <c r="F69" s="43" t="s">
        <v>400</v>
      </c>
      <c r="G69" s="43" t="s">
        <v>992</v>
      </c>
      <c r="H69" s="43" t="s">
        <v>948</v>
      </c>
      <c r="I69" s="45" t="s">
        <v>1158</v>
      </c>
      <c r="J69" s="45" t="s">
        <v>427</v>
      </c>
      <c r="K69" s="45" t="s">
        <v>1159</v>
      </c>
      <c r="L69" s="45" t="s">
        <v>829</v>
      </c>
      <c r="M69" s="43" t="s">
        <v>426</v>
      </c>
      <c r="N69" s="43" t="s">
        <v>426</v>
      </c>
      <c r="O69" s="45" t="s">
        <v>1160</v>
      </c>
      <c r="P69" s="45"/>
    </row>
    <row r="70" spans="1:16" x14ac:dyDescent="0.25">
      <c r="A70" s="43" t="s">
        <v>424</v>
      </c>
      <c r="B70" s="43" t="s">
        <v>215</v>
      </c>
      <c r="C70" s="43">
        <v>20</v>
      </c>
      <c r="D70" s="43" t="s">
        <v>266</v>
      </c>
      <c r="E70" s="44"/>
      <c r="F70" s="43" t="s">
        <v>400</v>
      </c>
      <c r="G70" s="43" t="s">
        <v>992</v>
      </c>
      <c r="H70" s="43" t="s">
        <v>1127</v>
      </c>
      <c r="I70" s="45" t="s">
        <v>1161</v>
      </c>
      <c r="J70" s="45" t="s">
        <v>425</v>
      </c>
      <c r="K70" s="45" t="s">
        <v>1159</v>
      </c>
      <c r="L70" s="45" t="s">
        <v>828</v>
      </c>
      <c r="M70" s="43" t="s">
        <v>426</v>
      </c>
      <c r="N70" s="43" t="s">
        <v>426</v>
      </c>
      <c r="O70" s="45" t="s">
        <v>1160</v>
      </c>
      <c r="P70" s="45"/>
    </row>
    <row r="71" spans="1:16" x14ac:dyDescent="0.25">
      <c r="A71" s="43" t="s">
        <v>428</v>
      </c>
      <c r="B71" s="43" t="s">
        <v>205</v>
      </c>
      <c r="C71" s="43">
        <v>100</v>
      </c>
      <c r="D71" s="43" t="s">
        <v>266</v>
      </c>
      <c r="E71" s="44"/>
      <c r="F71" s="43" t="s">
        <v>400</v>
      </c>
      <c r="G71" s="43" t="s">
        <v>992</v>
      </c>
      <c r="H71" s="43" t="s">
        <v>1162</v>
      </c>
      <c r="I71" s="45" t="s">
        <v>1163</v>
      </c>
      <c r="J71" s="45" t="s">
        <v>431</v>
      </c>
      <c r="K71" s="45" t="s">
        <v>1164</v>
      </c>
      <c r="L71" s="45" t="s">
        <v>831</v>
      </c>
      <c r="M71" s="43" t="s">
        <v>430</v>
      </c>
      <c r="N71" s="43" t="s">
        <v>430</v>
      </c>
      <c r="O71" s="45" t="s">
        <v>1165</v>
      </c>
      <c r="P71" s="45"/>
    </row>
    <row r="72" spans="1:16" x14ac:dyDescent="0.25">
      <c r="A72" s="43" t="s">
        <v>428</v>
      </c>
      <c r="B72" s="43" t="s">
        <v>215</v>
      </c>
      <c r="C72" s="43">
        <v>20</v>
      </c>
      <c r="D72" s="43" t="s">
        <v>266</v>
      </c>
      <c r="E72" s="44"/>
      <c r="F72" s="43" t="s">
        <v>400</v>
      </c>
      <c r="G72" s="43" t="s">
        <v>992</v>
      </c>
      <c r="H72" s="43" t="s">
        <v>1166</v>
      </c>
      <c r="I72" s="45" t="s">
        <v>1167</v>
      </c>
      <c r="J72" s="45" t="s">
        <v>429</v>
      </c>
      <c r="K72" s="45" t="s">
        <v>1164</v>
      </c>
      <c r="L72" s="45" t="s">
        <v>830</v>
      </c>
      <c r="M72" s="43" t="s">
        <v>430</v>
      </c>
      <c r="N72" s="43" t="s">
        <v>430</v>
      </c>
      <c r="O72" s="45" t="s">
        <v>1165</v>
      </c>
      <c r="P72" s="45"/>
    </row>
    <row r="73" spans="1:16" x14ac:dyDescent="0.25">
      <c r="A73" s="43" t="s">
        <v>432</v>
      </c>
      <c r="B73" s="43" t="s">
        <v>205</v>
      </c>
      <c r="C73" s="43">
        <v>100</v>
      </c>
      <c r="D73" s="43" t="s">
        <v>266</v>
      </c>
      <c r="E73" s="44"/>
      <c r="F73" s="43" t="s">
        <v>400</v>
      </c>
      <c r="G73" s="43" t="s">
        <v>992</v>
      </c>
      <c r="H73" s="43" t="s">
        <v>1130</v>
      </c>
      <c r="I73" s="45" t="s">
        <v>1168</v>
      </c>
      <c r="J73" s="45" t="s">
        <v>435</v>
      </c>
      <c r="K73" s="45" t="s">
        <v>1169</v>
      </c>
      <c r="L73" s="45" t="s">
        <v>833</v>
      </c>
      <c r="M73" s="43" t="s">
        <v>434</v>
      </c>
      <c r="N73" s="43" t="s">
        <v>434</v>
      </c>
      <c r="O73" s="45" t="s">
        <v>1170</v>
      </c>
      <c r="P73" s="45"/>
    </row>
    <row r="74" spans="1:16" x14ac:dyDescent="0.25">
      <c r="A74" s="43" t="s">
        <v>432</v>
      </c>
      <c r="B74" s="43" t="s">
        <v>215</v>
      </c>
      <c r="C74" s="43">
        <v>20</v>
      </c>
      <c r="D74" s="43" t="s">
        <v>266</v>
      </c>
      <c r="E74" s="44"/>
      <c r="F74" s="43" t="s">
        <v>400</v>
      </c>
      <c r="G74" s="43" t="s">
        <v>992</v>
      </c>
      <c r="H74" s="43" t="s">
        <v>1134</v>
      </c>
      <c r="I74" s="45" t="s">
        <v>1171</v>
      </c>
      <c r="J74" s="45" t="s">
        <v>433</v>
      </c>
      <c r="K74" s="45" t="s">
        <v>1169</v>
      </c>
      <c r="L74" s="45" t="s">
        <v>832</v>
      </c>
      <c r="M74" s="43" t="s">
        <v>434</v>
      </c>
      <c r="N74" s="43" t="s">
        <v>434</v>
      </c>
      <c r="O74" s="45" t="s">
        <v>1170</v>
      </c>
      <c r="P74" s="45"/>
    </row>
    <row r="75" spans="1:16" x14ac:dyDescent="0.25">
      <c r="A75" s="43" t="s">
        <v>436</v>
      </c>
      <c r="B75" s="43" t="s">
        <v>205</v>
      </c>
      <c r="C75" s="43">
        <v>100</v>
      </c>
      <c r="D75" s="43" t="s">
        <v>266</v>
      </c>
      <c r="E75" s="44"/>
      <c r="F75" s="43" t="s">
        <v>400</v>
      </c>
      <c r="G75" s="43" t="s">
        <v>992</v>
      </c>
      <c r="H75" s="43" t="s">
        <v>1144</v>
      </c>
      <c r="I75" s="45" t="s">
        <v>1172</v>
      </c>
      <c r="J75" s="45" t="s">
        <v>439</v>
      </c>
      <c r="K75" s="45" t="s">
        <v>1173</v>
      </c>
      <c r="L75" s="45" t="s">
        <v>835</v>
      </c>
      <c r="M75" s="43" t="s">
        <v>438</v>
      </c>
      <c r="N75" s="43" t="s">
        <v>438</v>
      </c>
      <c r="O75" s="45" t="s">
        <v>1174</v>
      </c>
      <c r="P75" s="45"/>
    </row>
    <row r="76" spans="1:16" x14ac:dyDescent="0.25">
      <c r="A76" s="43" t="s">
        <v>436</v>
      </c>
      <c r="B76" s="43" t="s">
        <v>215</v>
      </c>
      <c r="C76" s="43">
        <v>20</v>
      </c>
      <c r="D76" s="43" t="s">
        <v>266</v>
      </c>
      <c r="E76" s="44"/>
      <c r="F76" s="43" t="s">
        <v>400</v>
      </c>
      <c r="G76" s="43" t="s">
        <v>992</v>
      </c>
      <c r="H76" s="43" t="s">
        <v>1148</v>
      </c>
      <c r="I76" s="45" t="s">
        <v>1175</v>
      </c>
      <c r="J76" s="45" t="s">
        <v>437</v>
      </c>
      <c r="K76" s="45" t="s">
        <v>1173</v>
      </c>
      <c r="L76" s="45" t="s">
        <v>834</v>
      </c>
      <c r="M76" s="43" t="s">
        <v>438</v>
      </c>
      <c r="N76" s="43" t="s">
        <v>438</v>
      </c>
      <c r="O76" s="45" t="s">
        <v>1174</v>
      </c>
      <c r="P76" s="45"/>
    </row>
    <row r="77" spans="1:16" x14ac:dyDescent="0.25">
      <c r="A77" s="43" t="s">
        <v>214</v>
      </c>
      <c r="B77" s="43" t="s">
        <v>205</v>
      </c>
      <c r="C77" s="43">
        <v>100</v>
      </c>
      <c r="D77" s="43" t="s">
        <v>266</v>
      </c>
      <c r="E77" s="44"/>
      <c r="F77" s="43" t="s">
        <v>208</v>
      </c>
      <c r="G77" s="43" t="s">
        <v>947</v>
      </c>
      <c r="H77" s="43" t="s">
        <v>948</v>
      </c>
      <c r="I77" s="45" t="s">
        <v>1176</v>
      </c>
      <c r="J77" s="45" t="s">
        <v>218</v>
      </c>
      <c r="K77" s="45" t="s">
        <v>1177</v>
      </c>
      <c r="L77" s="45" t="s">
        <v>760</v>
      </c>
      <c r="M77" s="43" t="s">
        <v>217</v>
      </c>
      <c r="N77" s="43" t="s">
        <v>217</v>
      </c>
      <c r="O77" s="45" t="s">
        <v>1178</v>
      </c>
      <c r="P77" s="45"/>
    </row>
    <row r="78" spans="1:16" x14ac:dyDescent="0.25">
      <c r="A78" s="43" t="s">
        <v>214</v>
      </c>
      <c r="B78" s="43" t="s">
        <v>215</v>
      </c>
      <c r="C78" s="43">
        <v>20</v>
      </c>
      <c r="D78" s="43" t="s">
        <v>266</v>
      </c>
      <c r="E78" s="44"/>
      <c r="F78" s="43" t="s">
        <v>208</v>
      </c>
      <c r="G78" s="43" t="s">
        <v>947</v>
      </c>
      <c r="H78" s="43" t="s">
        <v>1127</v>
      </c>
      <c r="I78" s="45" t="s">
        <v>1179</v>
      </c>
      <c r="J78" s="45" t="s">
        <v>216</v>
      </c>
      <c r="K78" s="45" t="s">
        <v>1177</v>
      </c>
      <c r="L78" s="45" t="s">
        <v>759</v>
      </c>
      <c r="M78" s="43" t="s">
        <v>217</v>
      </c>
      <c r="N78" s="43" t="s">
        <v>217</v>
      </c>
      <c r="O78" s="45" t="s">
        <v>1178</v>
      </c>
      <c r="P78" s="45"/>
    </row>
    <row r="79" spans="1:16" x14ac:dyDescent="0.25">
      <c r="A79" s="43" t="s">
        <v>219</v>
      </c>
      <c r="B79" s="43" t="s">
        <v>205</v>
      </c>
      <c r="C79" s="43">
        <v>100</v>
      </c>
      <c r="D79" s="43" t="s">
        <v>266</v>
      </c>
      <c r="E79" s="44"/>
      <c r="F79" s="43" t="s">
        <v>208</v>
      </c>
      <c r="G79" s="43" t="s">
        <v>947</v>
      </c>
      <c r="H79" s="43" t="s">
        <v>1130</v>
      </c>
      <c r="I79" s="45" t="s">
        <v>1180</v>
      </c>
      <c r="J79" s="45" t="s">
        <v>222</v>
      </c>
      <c r="K79" s="45" t="s">
        <v>1181</v>
      </c>
      <c r="L79" s="45" t="s">
        <v>762</v>
      </c>
      <c r="M79" s="43" t="s">
        <v>221</v>
      </c>
      <c r="N79" s="43" t="s">
        <v>221</v>
      </c>
      <c r="O79" s="45" t="s">
        <v>1182</v>
      </c>
      <c r="P79" s="45"/>
    </row>
    <row r="80" spans="1:16" x14ac:dyDescent="0.25">
      <c r="A80" s="43" t="s">
        <v>219</v>
      </c>
      <c r="B80" s="43" t="s">
        <v>215</v>
      </c>
      <c r="C80" s="43">
        <v>20</v>
      </c>
      <c r="D80" s="43" t="s">
        <v>266</v>
      </c>
      <c r="E80" s="44"/>
      <c r="F80" s="43" t="s">
        <v>208</v>
      </c>
      <c r="G80" s="43" t="s">
        <v>947</v>
      </c>
      <c r="H80" s="43" t="s">
        <v>1134</v>
      </c>
      <c r="I80" s="45" t="s">
        <v>1183</v>
      </c>
      <c r="J80" s="45" t="s">
        <v>220</v>
      </c>
      <c r="K80" s="45" t="s">
        <v>1181</v>
      </c>
      <c r="L80" s="45" t="s">
        <v>761</v>
      </c>
      <c r="M80" s="43" t="s">
        <v>221</v>
      </c>
      <c r="N80" s="43" t="s">
        <v>221</v>
      </c>
      <c r="O80" s="45" t="s">
        <v>1182</v>
      </c>
      <c r="P80" s="45"/>
    </row>
    <row r="81" spans="1:16" x14ac:dyDescent="0.25">
      <c r="A81" s="43" t="s">
        <v>223</v>
      </c>
      <c r="B81" s="43" t="s">
        <v>205</v>
      </c>
      <c r="C81" s="43">
        <v>100</v>
      </c>
      <c r="D81" s="43" t="s">
        <v>266</v>
      </c>
      <c r="E81" s="44"/>
      <c r="F81" s="43" t="s">
        <v>208</v>
      </c>
      <c r="G81" s="43" t="s">
        <v>947</v>
      </c>
      <c r="H81" s="43" t="s">
        <v>1137</v>
      </c>
      <c r="I81" s="45" t="s">
        <v>1184</v>
      </c>
      <c r="J81" s="45" t="s">
        <v>226</v>
      </c>
      <c r="K81" s="45" t="s">
        <v>1185</v>
      </c>
      <c r="L81" s="45" t="s">
        <v>764</v>
      </c>
      <c r="M81" s="43" t="s">
        <v>225</v>
      </c>
      <c r="N81" s="43" t="s">
        <v>225</v>
      </c>
      <c r="O81" s="45" t="s">
        <v>1186</v>
      </c>
      <c r="P81" s="45"/>
    </row>
    <row r="82" spans="1:16" x14ac:dyDescent="0.25">
      <c r="A82" s="43" t="s">
        <v>223</v>
      </c>
      <c r="B82" s="43" t="s">
        <v>215</v>
      </c>
      <c r="C82" s="43">
        <v>20</v>
      </c>
      <c r="D82" s="43" t="s">
        <v>266</v>
      </c>
      <c r="E82" s="44"/>
      <c r="F82" s="43" t="s">
        <v>208</v>
      </c>
      <c r="G82" s="43" t="s">
        <v>947</v>
      </c>
      <c r="H82" s="43" t="s">
        <v>1141</v>
      </c>
      <c r="I82" s="45" t="s">
        <v>1187</v>
      </c>
      <c r="J82" s="45" t="s">
        <v>224</v>
      </c>
      <c r="K82" s="45" t="s">
        <v>1185</v>
      </c>
      <c r="L82" s="45" t="s">
        <v>763</v>
      </c>
      <c r="M82" s="43" t="s">
        <v>225</v>
      </c>
      <c r="N82" s="43" t="s">
        <v>225</v>
      </c>
      <c r="O82" s="45" t="s">
        <v>1186</v>
      </c>
      <c r="P82" s="45"/>
    </row>
    <row r="83" spans="1:16" x14ac:dyDescent="0.25">
      <c r="A83" s="43" t="s">
        <v>227</v>
      </c>
      <c r="B83" s="43" t="s">
        <v>205</v>
      </c>
      <c r="C83" s="43">
        <v>100</v>
      </c>
      <c r="D83" s="43" t="s">
        <v>266</v>
      </c>
      <c r="E83" s="44"/>
      <c r="F83" s="43" t="s">
        <v>208</v>
      </c>
      <c r="G83" s="43" t="s">
        <v>947</v>
      </c>
      <c r="H83" s="43" t="s">
        <v>1144</v>
      </c>
      <c r="I83" s="45" t="s">
        <v>1188</v>
      </c>
      <c r="J83" s="45" t="s">
        <v>230</v>
      </c>
      <c r="K83" s="45" t="s">
        <v>1189</v>
      </c>
      <c r="L83" s="45" t="s">
        <v>766</v>
      </c>
      <c r="M83" s="43" t="s">
        <v>229</v>
      </c>
      <c r="N83" s="43" t="s">
        <v>229</v>
      </c>
      <c r="O83" s="45" t="s">
        <v>1190</v>
      </c>
      <c r="P83" s="45"/>
    </row>
    <row r="84" spans="1:16" x14ac:dyDescent="0.25">
      <c r="A84" s="43" t="s">
        <v>227</v>
      </c>
      <c r="B84" s="43" t="s">
        <v>215</v>
      </c>
      <c r="C84" s="43">
        <v>20</v>
      </c>
      <c r="D84" s="43" t="s">
        <v>266</v>
      </c>
      <c r="E84" s="44"/>
      <c r="F84" s="43" t="s">
        <v>208</v>
      </c>
      <c r="G84" s="43" t="s">
        <v>947</v>
      </c>
      <c r="H84" s="43" t="s">
        <v>1148</v>
      </c>
      <c r="I84" s="45" t="s">
        <v>1191</v>
      </c>
      <c r="J84" s="45" t="s">
        <v>228</v>
      </c>
      <c r="K84" s="45" t="s">
        <v>1189</v>
      </c>
      <c r="L84" s="45" t="s">
        <v>765</v>
      </c>
      <c r="M84" s="43" t="s">
        <v>229</v>
      </c>
      <c r="N84" s="43" t="s">
        <v>229</v>
      </c>
      <c r="O84" s="45" t="s">
        <v>1190</v>
      </c>
      <c r="P84" s="45"/>
    </row>
    <row r="85" spans="1:16" x14ac:dyDescent="0.25">
      <c r="A85" s="43" t="s">
        <v>231</v>
      </c>
      <c r="B85" s="43" t="s">
        <v>232</v>
      </c>
      <c r="C85" s="43">
        <v>30</v>
      </c>
      <c r="D85" s="43" t="s">
        <v>594</v>
      </c>
      <c r="E85" s="44"/>
      <c r="F85" s="43" t="s">
        <v>208</v>
      </c>
      <c r="G85" s="43" t="s">
        <v>947</v>
      </c>
      <c r="H85" s="43" t="s">
        <v>1192</v>
      </c>
      <c r="I85" s="45" t="s">
        <v>1193</v>
      </c>
      <c r="J85" s="45" t="s">
        <v>233</v>
      </c>
      <c r="K85" s="45" t="s">
        <v>1194</v>
      </c>
      <c r="L85" s="45" t="s">
        <v>767</v>
      </c>
      <c r="M85" s="43" t="s">
        <v>234</v>
      </c>
      <c r="N85" s="43" t="s">
        <v>234</v>
      </c>
      <c r="O85" s="45" t="s">
        <v>1195</v>
      </c>
      <c r="P85" s="45"/>
    </row>
    <row r="86" spans="1:16" x14ac:dyDescent="0.25">
      <c r="A86" s="43" t="s">
        <v>235</v>
      </c>
      <c r="B86" s="43" t="s">
        <v>236</v>
      </c>
      <c r="C86" s="43">
        <v>30</v>
      </c>
      <c r="D86" s="43" t="s">
        <v>594</v>
      </c>
      <c r="E86" s="44"/>
      <c r="F86" s="43" t="s">
        <v>208</v>
      </c>
      <c r="G86" s="43" t="s">
        <v>947</v>
      </c>
      <c r="H86" s="43" t="s">
        <v>1196</v>
      </c>
      <c r="I86" s="45" t="s">
        <v>1197</v>
      </c>
      <c r="J86" s="45" t="s">
        <v>237</v>
      </c>
      <c r="K86" s="45" t="s">
        <v>1198</v>
      </c>
      <c r="L86" s="45" t="s">
        <v>768</v>
      </c>
      <c r="M86" s="43" t="s">
        <v>238</v>
      </c>
      <c r="N86" s="43" t="s">
        <v>238</v>
      </c>
      <c r="O86" s="45" t="s">
        <v>1199</v>
      </c>
      <c r="P86" s="45"/>
    </row>
    <row r="87" spans="1:16" x14ac:dyDescent="0.25">
      <c r="A87" s="43" t="s">
        <v>239</v>
      </c>
      <c r="B87" s="43" t="s">
        <v>232</v>
      </c>
      <c r="C87" s="43">
        <v>30</v>
      </c>
      <c r="D87" s="43" t="s">
        <v>594</v>
      </c>
      <c r="E87" s="44"/>
      <c r="F87" s="43" t="s">
        <v>208</v>
      </c>
      <c r="G87" s="43" t="s">
        <v>947</v>
      </c>
      <c r="H87" s="43" t="s">
        <v>1200</v>
      </c>
      <c r="I87" s="45" t="s">
        <v>1201</v>
      </c>
      <c r="J87" s="45" t="s">
        <v>240</v>
      </c>
      <c r="K87" s="45" t="s">
        <v>1202</v>
      </c>
      <c r="L87" s="45" t="s">
        <v>769</v>
      </c>
      <c r="M87" s="43" t="s">
        <v>241</v>
      </c>
      <c r="N87" s="43" t="s">
        <v>241</v>
      </c>
      <c r="O87" s="45" t="s">
        <v>1203</v>
      </c>
      <c r="P87" s="45"/>
    </row>
    <row r="88" spans="1:16" x14ac:dyDescent="0.25">
      <c r="A88" s="43" t="s">
        <v>242</v>
      </c>
      <c r="B88" s="43" t="s">
        <v>232</v>
      </c>
      <c r="C88" s="43">
        <v>30</v>
      </c>
      <c r="D88" s="43" t="s">
        <v>594</v>
      </c>
      <c r="E88" s="44">
        <v>1</v>
      </c>
      <c r="F88" s="43" t="s">
        <v>208</v>
      </c>
      <c r="G88" s="43" t="s">
        <v>947</v>
      </c>
      <c r="H88" s="43" t="s">
        <v>1204</v>
      </c>
      <c r="I88" s="45" t="s">
        <v>1205</v>
      </c>
      <c r="J88" s="45" t="s">
        <v>243</v>
      </c>
      <c r="K88" s="45" t="s">
        <v>1206</v>
      </c>
      <c r="L88" s="45" t="s">
        <v>770</v>
      </c>
      <c r="M88" s="43" t="s">
        <v>244</v>
      </c>
      <c r="N88" s="43" t="s">
        <v>244</v>
      </c>
      <c r="O88" s="45" t="s">
        <v>1207</v>
      </c>
      <c r="P88" s="45"/>
    </row>
    <row r="89" spans="1:16" x14ac:dyDescent="0.25">
      <c r="A89" s="43" t="s">
        <v>245</v>
      </c>
      <c r="B89" s="43" t="s">
        <v>0</v>
      </c>
      <c r="C89" s="43">
        <v>10</v>
      </c>
      <c r="D89" s="43" t="s">
        <v>1</v>
      </c>
      <c r="E89" s="44"/>
      <c r="F89" s="43" t="s">
        <v>208</v>
      </c>
      <c r="G89" s="43" t="s">
        <v>947</v>
      </c>
      <c r="H89" s="43" t="s">
        <v>1151</v>
      </c>
      <c r="I89" s="45" t="s">
        <v>1208</v>
      </c>
      <c r="J89" s="45" t="s">
        <v>246</v>
      </c>
      <c r="K89" s="45" t="s">
        <v>1209</v>
      </c>
      <c r="L89" s="45" t="s">
        <v>771</v>
      </c>
      <c r="M89" s="43" t="s">
        <v>247</v>
      </c>
      <c r="N89" s="43" t="s">
        <v>247</v>
      </c>
      <c r="O89" s="45" t="s">
        <v>1210</v>
      </c>
      <c r="P89" s="45"/>
    </row>
    <row r="90" spans="1:16" x14ac:dyDescent="0.25">
      <c r="A90" s="43" t="s">
        <v>248</v>
      </c>
      <c r="B90" s="43" t="s">
        <v>104</v>
      </c>
      <c r="C90" s="43">
        <v>5</v>
      </c>
      <c r="D90" s="43" t="s">
        <v>1</v>
      </c>
      <c r="E90" s="44"/>
      <c r="F90" s="43" t="s">
        <v>208</v>
      </c>
      <c r="G90" s="43" t="s">
        <v>947</v>
      </c>
      <c r="H90" s="43" t="s">
        <v>1155</v>
      </c>
      <c r="I90" s="45" t="s">
        <v>1211</v>
      </c>
      <c r="J90" s="45" t="s">
        <v>249</v>
      </c>
      <c r="K90" s="45" t="s">
        <v>1212</v>
      </c>
      <c r="L90" s="45" t="s">
        <v>772</v>
      </c>
      <c r="M90" s="43" t="s">
        <v>250</v>
      </c>
      <c r="N90" s="43" t="s">
        <v>250</v>
      </c>
      <c r="O90" s="45" t="s">
        <v>1213</v>
      </c>
      <c r="P90" s="45"/>
    </row>
    <row r="91" spans="1:16" x14ac:dyDescent="0.25">
      <c r="A91" s="43" t="s">
        <v>360</v>
      </c>
      <c r="B91" s="43" t="s">
        <v>361</v>
      </c>
      <c r="C91" s="43">
        <v>20</v>
      </c>
      <c r="D91" s="43" t="s">
        <v>594</v>
      </c>
      <c r="E91" s="44"/>
      <c r="F91" s="43" t="s">
        <v>337</v>
      </c>
      <c r="G91" s="43" t="s">
        <v>337</v>
      </c>
      <c r="H91" s="43" t="s">
        <v>1214</v>
      </c>
      <c r="I91" s="45" t="s">
        <v>1215</v>
      </c>
      <c r="J91" s="45" t="s">
        <v>362</v>
      </c>
      <c r="K91" s="45" t="s">
        <v>363</v>
      </c>
      <c r="L91" s="45" t="s">
        <v>807</v>
      </c>
      <c r="M91" s="43" t="s">
        <v>364</v>
      </c>
      <c r="N91" s="43" t="s">
        <v>364</v>
      </c>
      <c r="O91" s="45" t="s">
        <v>1216</v>
      </c>
      <c r="P91" s="45"/>
    </row>
    <row r="92" spans="1:16" x14ac:dyDescent="0.25">
      <c r="A92" s="43" t="s">
        <v>365</v>
      </c>
      <c r="B92" s="43" t="s">
        <v>361</v>
      </c>
      <c r="C92" s="43">
        <v>20</v>
      </c>
      <c r="D92" s="43" t="s">
        <v>594</v>
      </c>
      <c r="E92" s="44"/>
      <c r="F92" s="43" t="s">
        <v>337</v>
      </c>
      <c r="G92" s="43" t="s">
        <v>337</v>
      </c>
      <c r="H92" s="43" t="s">
        <v>1217</v>
      </c>
      <c r="I92" s="45" t="s">
        <v>1218</v>
      </c>
      <c r="J92" s="45" t="s">
        <v>366</v>
      </c>
      <c r="K92" s="45" t="s">
        <v>367</v>
      </c>
      <c r="L92" s="45" t="s">
        <v>808</v>
      </c>
      <c r="M92" s="43" t="s">
        <v>368</v>
      </c>
      <c r="N92" s="43" t="s">
        <v>368</v>
      </c>
      <c r="O92" s="45" t="s">
        <v>1219</v>
      </c>
      <c r="P92" s="45"/>
    </row>
    <row r="93" spans="1:16" x14ac:dyDescent="0.25">
      <c r="A93" s="43" t="s">
        <v>446</v>
      </c>
      <c r="B93" s="43" t="s">
        <v>450</v>
      </c>
      <c r="C93" s="43">
        <v>10</v>
      </c>
      <c r="D93" s="43" t="s">
        <v>162</v>
      </c>
      <c r="E93" s="44"/>
      <c r="F93" s="43" t="s">
        <v>400</v>
      </c>
      <c r="G93" s="43" t="s">
        <v>992</v>
      </c>
      <c r="H93" s="43" t="s">
        <v>1220</v>
      </c>
      <c r="I93" s="45" t="s">
        <v>1221</v>
      </c>
      <c r="J93" s="45" t="s">
        <v>451</v>
      </c>
      <c r="K93" s="45" t="s">
        <v>1222</v>
      </c>
      <c r="L93" s="45" t="s">
        <v>839</v>
      </c>
      <c r="M93" s="43" t="s">
        <v>449</v>
      </c>
      <c r="N93" s="43" t="s">
        <v>449</v>
      </c>
      <c r="O93" s="45" t="s">
        <v>1223</v>
      </c>
      <c r="P93" s="45"/>
    </row>
    <row r="94" spans="1:16" x14ac:dyDescent="0.25">
      <c r="A94" s="43" t="s">
        <v>446</v>
      </c>
      <c r="B94" s="43" t="s">
        <v>447</v>
      </c>
      <c r="C94" s="43">
        <v>1</v>
      </c>
      <c r="D94" s="43" t="s">
        <v>162</v>
      </c>
      <c r="E94" s="44"/>
      <c r="F94" s="43" t="s">
        <v>400</v>
      </c>
      <c r="G94" s="43" t="s">
        <v>992</v>
      </c>
      <c r="H94" s="43" t="s">
        <v>1224</v>
      </c>
      <c r="I94" s="45" t="s">
        <v>1225</v>
      </c>
      <c r="J94" s="45" t="s">
        <v>448</v>
      </c>
      <c r="K94" s="45" t="s">
        <v>1222</v>
      </c>
      <c r="L94" s="45" t="s">
        <v>838</v>
      </c>
      <c r="M94" s="43" t="s">
        <v>449</v>
      </c>
      <c r="N94" s="43" t="s">
        <v>449</v>
      </c>
      <c r="O94" s="45" t="s">
        <v>1223</v>
      </c>
      <c r="P94" s="45"/>
    </row>
    <row r="95" spans="1:16" x14ac:dyDescent="0.25">
      <c r="A95" s="43" t="s">
        <v>452</v>
      </c>
      <c r="B95" s="43" t="s">
        <v>456</v>
      </c>
      <c r="C95" s="43">
        <v>10</v>
      </c>
      <c r="D95" s="43" t="s">
        <v>162</v>
      </c>
      <c r="E95" s="44"/>
      <c r="F95" s="43" t="s">
        <v>400</v>
      </c>
      <c r="G95" s="43" t="s">
        <v>992</v>
      </c>
      <c r="H95" s="43" t="s">
        <v>1226</v>
      </c>
      <c r="I95" s="45" t="s">
        <v>1227</v>
      </c>
      <c r="J95" s="45" t="s">
        <v>457</v>
      </c>
      <c r="K95" s="45" t="s">
        <v>1228</v>
      </c>
      <c r="L95" s="45" t="s">
        <v>841</v>
      </c>
      <c r="M95" s="43" t="s">
        <v>455</v>
      </c>
      <c r="N95" s="43" t="s">
        <v>455</v>
      </c>
      <c r="O95" s="45" t="s">
        <v>1229</v>
      </c>
      <c r="P95" s="45"/>
    </row>
    <row r="96" spans="1:16" x14ac:dyDescent="0.25">
      <c r="A96" s="43" t="s">
        <v>452</v>
      </c>
      <c r="B96" s="43" t="s">
        <v>453</v>
      </c>
      <c r="C96" s="43">
        <v>1</v>
      </c>
      <c r="D96" s="43" t="s">
        <v>162</v>
      </c>
      <c r="E96" s="44"/>
      <c r="F96" s="43" t="s">
        <v>400</v>
      </c>
      <c r="G96" s="43" t="s">
        <v>992</v>
      </c>
      <c r="H96" s="43" t="s">
        <v>1230</v>
      </c>
      <c r="I96" s="45" t="s">
        <v>1231</v>
      </c>
      <c r="J96" s="45" t="s">
        <v>454</v>
      </c>
      <c r="K96" s="45" t="s">
        <v>1228</v>
      </c>
      <c r="L96" s="45" t="s">
        <v>840</v>
      </c>
      <c r="M96" s="43" t="s">
        <v>455</v>
      </c>
      <c r="N96" s="43" t="s">
        <v>455</v>
      </c>
      <c r="O96" s="45" t="s">
        <v>1229</v>
      </c>
      <c r="P96" s="45"/>
    </row>
    <row r="97" spans="1:16" x14ac:dyDescent="0.25">
      <c r="A97" s="43" t="s">
        <v>458</v>
      </c>
      <c r="B97" s="43" t="s">
        <v>104</v>
      </c>
      <c r="C97" s="43">
        <v>5</v>
      </c>
      <c r="D97" s="43" t="s">
        <v>1</v>
      </c>
      <c r="E97" s="44"/>
      <c r="F97" s="43" t="s">
        <v>400</v>
      </c>
      <c r="G97" s="43" t="s">
        <v>992</v>
      </c>
      <c r="H97" s="43" t="s">
        <v>1232</v>
      </c>
      <c r="I97" s="45" t="s">
        <v>1233</v>
      </c>
      <c r="J97" s="45" t="s">
        <v>459</v>
      </c>
      <c r="K97" s="45" t="s">
        <v>1234</v>
      </c>
      <c r="L97" s="45" t="s">
        <v>1235</v>
      </c>
      <c r="M97" s="43" t="s">
        <v>460</v>
      </c>
      <c r="N97" s="43" t="s">
        <v>460</v>
      </c>
      <c r="O97" s="45" t="s">
        <v>1236</v>
      </c>
      <c r="P97" s="45"/>
    </row>
    <row r="98" spans="1:16" x14ac:dyDescent="0.25">
      <c r="A98" s="43" t="s">
        <v>611</v>
      </c>
      <c r="B98" s="43" t="s">
        <v>467</v>
      </c>
      <c r="C98" s="43">
        <v>100</v>
      </c>
      <c r="D98" s="43" t="s">
        <v>408</v>
      </c>
      <c r="E98" s="44"/>
      <c r="F98" s="43" t="s">
        <v>605</v>
      </c>
      <c r="G98" s="43" t="s">
        <v>605</v>
      </c>
      <c r="H98" s="43" t="s">
        <v>1237</v>
      </c>
      <c r="I98" s="45" t="s">
        <v>1238</v>
      </c>
      <c r="J98" s="45" t="s">
        <v>612</v>
      </c>
      <c r="K98" s="45" t="s">
        <v>613</v>
      </c>
      <c r="L98" s="45" t="s">
        <v>900</v>
      </c>
      <c r="M98" s="43" t="s">
        <v>465</v>
      </c>
      <c r="N98" s="43" t="s">
        <v>614</v>
      </c>
      <c r="O98" s="45" t="s">
        <v>1239</v>
      </c>
      <c r="P98" s="45" t="s">
        <v>1240</v>
      </c>
    </row>
    <row r="99" spans="1:16" x14ac:dyDescent="0.25">
      <c r="A99" s="43" t="s">
        <v>461</v>
      </c>
      <c r="B99" s="43" t="s">
        <v>467</v>
      </c>
      <c r="C99" s="43">
        <v>100</v>
      </c>
      <c r="D99" s="43" t="s">
        <v>408</v>
      </c>
      <c r="E99" s="44"/>
      <c r="F99" s="43" t="s">
        <v>400</v>
      </c>
      <c r="G99" s="43" t="s">
        <v>992</v>
      </c>
      <c r="H99" s="43" t="s">
        <v>1237</v>
      </c>
      <c r="I99" s="45" t="s">
        <v>1241</v>
      </c>
      <c r="J99" s="45" t="s">
        <v>468</v>
      </c>
      <c r="K99" s="45" t="s">
        <v>469</v>
      </c>
      <c r="L99" s="45" t="s">
        <v>843</v>
      </c>
      <c r="M99" s="43" t="s">
        <v>465</v>
      </c>
      <c r="N99" s="43" t="s">
        <v>466</v>
      </c>
      <c r="O99" s="45" t="s">
        <v>1242</v>
      </c>
      <c r="P99" s="45" t="s">
        <v>1240</v>
      </c>
    </row>
    <row r="100" spans="1:16" x14ac:dyDescent="0.25">
      <c r="A100" s="43" t="s">
        <v>461</v>
      </c>
      <c r="B100" s="43" t="s">
        <v>462</v>
      </c>
      <c r="C100" s="43">
        <v>50</v>
      </c>
      <c r="D100" s="43" t="s">
        <v>408</v>
      </c>
      <c r="E100" s="44"/>
      <c r="F100" s="43" t="s">
        <v>400</v>
      </c>
      <c r="G100" s="43" t="s">
        <v>992</v>
      </c>
      <c r="H100" s="43" t="s">
        <v>1243</v>
      </c>
      <c r="I100" s="45" t="s">
        <v>1244</v>
      </c>
      <c r="J100" s="45" t="s">
        <v>463</v>
      </c>
      <c r="K100" s="45" t="s">
        <v>464</v>
      </c>
      <c r="L100" s="45" t="s">
        <v>842</v>
      </c>
      <c r="M100" s="43" t="s">
        <v>465</v>
      </c>
      <c r="N100" s="43" t="s">
        <v>466</v>
      </c>
      <c r="O100" s="45" t="s">
        <v>1242</v>
      </c>
      <c r="P100" s="45" t="s">
        <v>1240</v>
      </c>
    </row>
    <row r="101" spans="1:16" x14ac:dyDescent="0.25">
      <c r="A101" s="43" t="s">
        <v>620</v>
      </c>
      <c r="B101" s="43" t="s">
        <v>403</v>
      </c>
      <c r="C101" s="43">
        <v>25</v>
      </c>
      <c r="D101" s="43" t="s">
        <v>408</v>
      </c>
      <c r="E101" s="44"/>
      <c r="F101" s="43" t="s">
        <v>605</v>
      </c>
      <c r="G101" s="43" t="s">
        <v>605</v>
      </c>
      <c r="H101" s="43" t="s">
        <v>1245</v>
      </c>
      <c r="I101" s="45" t="s">
        <v>1246</v>
      </c>
      <c r="J101" s="45" t="s">
        <v>621</v>
      </c>
      <c r="K101" s="45" t="s">
        <v>622</v>
      </c>
      <c r="L101" s="45" t="s">
        <v>903</v>
      </c>
      <c r="M101" s="43" t="s">
        <v>484</v>
      </c>
      <c r="N101" s="43" t="s">
        <v>623</v>
      </c>
      <c r="O101" s="45" t="s">
        <v>1247</v>
      </c>
      <c r="P101" s="45" t="s">
        <v>1248</v>
      </c>
    </row>
    <row r="102" spans="1:16" x14ac:dyDescent="0.25">
      <c r="A102" s="43" t="s">
        <v>482</v>
      </c>
      <c r="B102" s="43" t="s">
        <v>403</v>
      </c>
      <c r="C102" s="43">
        <v>25</v>
      </c>
      <c r="D102" s="43" t="s">
        <v>408</v>
      </c>
      <c r="E102" s="44"/>
      <c r="F102" s="43" t="s">
        <v>400</v>
      </c>
      <c r="G102" s="43" t="s">
        <v>992</v>
      </c>
      <c r="H102" s="43" t="s">
        <v>1245</v>
      </c>
      <c r="I102" s="45" t="s">
        <v>1249</v>
      </c>
      <c r="J102" s="45" t="s">
        <v>486</v>
      </c>
      <c r="K102" s="45" t="s">
        <v>1250</v>
      </c>
      <c r="L102" s="45" t="s">
        <v>849</v>
      </c>
      <c r="M102" s="43" t="s">
        <v>484</v>
      </c>
      <c r="N102" s="43" t="s">
        <v>485</v>
      </c>
      <c r="O102" s="45" t="s">
        <v>1251</v>
      </c>
      <c r="P102" s="45" t="s">
        <v>1248</v>
      </c>
    </row>
    <row r="103" spans="1:16" x14ac:dyDescent="0.25">
      <c r="A103" s="43" t="s">
        <v>482</v>
      </c>
      <c r="B103" s="43" t="s">
        <v>407</v>
      </c>
      <c r="C103" s="43">
        <v>5</v>
      </c>
      <c r="D103" s="43" t="s">
        <v>408</v>
      </c>
      <c r="E103" s="44"/>
      <c r="F103" s="43" t="s">
        <v>400</v>
      </c>
      <c r="G103" s="43" t="s">
        <v>992</v>
      </c>
      <c r="H103" s="43" t="s">
        <v>1005</v>
      </c>
      <c r="I103" s="45" t="s">
        <v>1252</v>
      </c>
      <c r="J103" s="45" t="s">
        <v>483</v>
      </c>
      <c r="K103" s="45" t="s">
        <v>1253</v>
      </c>
      <c r="L103" s="45" t="s">
        <v>848</v>
      </c>
      <c r="M103" s="43" t="s">
        <v>484</v>
      </c>
      <c r="N103" s="43" t="s">
        <v>485</v>
      </c>
      <c r="O103" s="45" t="s">
        <v>1251</v>
      </c>
      <c r="P103" s="45" t="s">
        <v>1248</v>
      </c>
    </row>
    <row r="104" spans="1:16" x14ac:dyDescent="0.25">
      <c r="A104" s="43" t="s">
        <v>615</v>
      </c>
      <c r="B104" s="43" t="s">
        <v>205</v>
      </c>
      <c r="C104" s="43">
        <v>100</v>
      </c>
      <c r="D104" s="43" t="s">
        <v>266</v>
      </c>
      <c r="E104" s="44"/>
      <c r="F104" s="43" t="s">
        <v>605</v>
      </c>
      <c r="G104" s="43" t="s">
        <v>605</v>
      </c>
      <c r="H104" s="43" t="s">
        <v>1130</v>
      </c>
      <c r="I104" s="45" t="s">
        <v>1254</v>
      </c>
      <c r="J104" s="45" t="s">
        <v>619</v>
      </c>
      <c r="K104" s="45" t="s">
        <v>617</v>
      </c>
      <c r="L104" s="45" t="s">
        <v>902</v>
      </c>
      <c r="M104" s="43" t="s">
        <v>474</v>
      </c>
      <c r="N104" s="43" t="s">
        <v>618</v>
      </c>
      <c r="O104" s="45" t="s">
        <v>1255</v>
      </c>
      <c r="P104" s="45" t="s">
        <v>1256</v>
      </c>
    </row>
    <row r="105" spans="1:16" x14ac:dyDescent="0.25">
      <c r="A105" s="43" t="s">
        <v>615</v>
      </c>
      <c r="B105" s="43" t="s">
        <v>480</v>
      </c>
      <c r="C105" s="43">
        <v>50</v>
      </c>
      <c r="D105" s="43" t="s">
        <v>266</v>
      </c>
      <c r="E105" s="44"/>
      <c r="F105" s="43" t="s">
        <v>605</v>
      </c>
      <c r="G105" s="43" t="s">
        <v>605</v>
      </c>
      <c r="H105" s="43" t="s">
        <v>1257</v>
      </c>
      <c r="I105" s="45" t="s">
        <v>1258</v>
      </c>
      <c r="J105" s="45" t="s">
        <v>616</v>
      </c>
      <c r="K105" s="45" t="s">
        <v>617</v>
      </c>
      <c r="L105" s="45" t="s">
        <v>901</v>
      </c>
      <c r="M105" s="43" t="s">
        <v>474</v>
      </c>
      <c r="N105" s="43" t="s">
        <v>618</v>
      </c>
      <c r="O105" s="45" t="s">
        <v>1255</v>
      </c>
      <c r="P105" s="45" t="s">
        <v>1256</v>
      </c>
    </row>
    <row r="106" spans="1:16" x14ac:dyDescent="0.25">
      <c r="A106" s="43" t="s">
        <v>470</v>
      </c>
      <c r="B106" s="43" t="s">
        <v>205</v>
      </c>
      <c r="C106" s="43">
        <v>100</v>
      </c>
      <c r="D106" s="43" t="s">
        <v>266</v>
      </c>
      <c r="E106" s="44"/>
      <c r="F106" s="43" t="s">
        <v>400</v>
      </c>
      <c r="G106" s="43" t="s">
        <v>992</v>
      </c>
      <c r="H106" s="43" t="s">
        <v>1130</v>
      </c>
      <c r="I106" s="45" t="s">
        <v>1259</v>
      </c>
      <c r="J106" s="45" t="s">
        <v>478</v>
      </c>
      <c r="K106" s="45" t="s">
        <v>479</v>
      </c>
      <c r="L106" s="45" t="s">
        <v>846</v>
      </c>
      <c r="M106" s="43" t="s">
        <v>474</v>
      </c>
      <c r="N106" s="43" t="s">
        <v>475</v>
      </c>
      <c r="O106" s="45" t="s">
        <v>1260</v>
      </c>
      <c r="P106" s="45" t="s">
        <v>1256</v>
      </c>
    </row>
    <row r="107" spans="1:16" x14ac:dyDescent="0.25">
      <c r="A107" s="43" t="s">
        <v>470</v>
      </c>
      <c r="B107" s="43" t="s">
        <v>480</v>
      </c>
      <c r="C107" s="43">
        <v>50</v>
      </c>
      <c r="D107" s="43" t="s">
        <v>266</v>
      </c>
      <c r="E107" s="44"/>
      <c r="F107" s="43" t="s">
        <v>400</v>
      </c>
      <c r="G107" s="43" t="s">
        <v>992</v>
      </c>
      <c r="H107" s="43" t="s">
        <v>1257</v>
      </c>
      <c r="I107" s="45" t="s">
        <v>1261</v>
      </c>
      <c r="J107" s="45" t="s">
        <v>481</v>
      </c>
      <c r="K107" s="45" t="s">
        <v>479</v>
      </c>
      <c r="L107" s="45" t="s">
        <v>847</v>
      </c>
      <c r="M107" s="43" t="s">
        <v>474</v>
      </c>
      <c r="N107" s="43" t="s">
        <v>475</v>
      </c>
      <c r="O107" s="45" t="s">
        <v>1260</v>
      </c>
      <c r="P107" s="45" t="s">
        <v>1256</v>
      </c>
    </row>
    <row r="108" spans="1:16" x14ac:dyDescent="0.25">
      <c r="A108" s="43" t="s">
        <v>470</v>
      </c>
      <c r="B108" s="43" t="s">
        <v>375</v>
      </c>
      <c r="C108" s="43">
        <v>100</v>
      </c>
      <c r="D108" s="43" t="s">
        <v>266</v>
      </c>
      <c r="E108" s="44"/>
      <c r="F108" s="43" t="s">
        <v>400</v>
      </c>
      <c r="G108" s="43" t="s">
        <v>992</v>
      </c>
      <c r="H108" s="43" t="s">
        <v>1262</v>
      </c>
      <c r="I108" s="45" t="s">
        <v>1263</v>
      </c>
      <c r="J108" s="45" t="s">
        <v>476</v>
      </c>
      <c r="K108" s="45" t="s">
        <v>477</v>
      </c>
      <c r="L108" s="45" t="s">
        <v>845</v>
      </c>
      <c r="M108" s="43" t="s">
        <v>474</v>
      </c>
      <c r="N108" s="43" t="s">
        <v>475</v>
      </c>
      <c r="O108" s="45" t="s">
        <v>1260</v>
      </c>
      <c r="P108" s="45" t="s">
        <v>1256</v>
      </c>
    </row>
    <row r="109" spans="1:16" x14ac:dyDescent="0.25">
      <c r="A109" s="43" t="s">
        <v>470</v>
      </c>
      <c r="B109" s="43" t="s">
        <v>471</v>
      </c>
      <c r="C109" s="43">
        <v>50</v>
      </c>
      <c r="D109" s="43" t="s">
        <v>266</v>
      </c>
      <c r="E109" s="44"/>
      <c r="F109" s="43" t="s">
        <v>400</v>
      </c>
      <c r="G109" s="43" t="s">
        <v>992</v>
      </c>
      <c r="H109" s="43" t="s">
        <v>1264</v>
      </c>
      <c r="I109" s="45" t="s">
        <v>1265</v>
      </c>
      <c r="J109" s="45" t="s">
        <v>472</v>
      </c>
      <c r="K109" s="45" t="s">
        <v>473</v>
      </c>
      <c r="L109" s="45" t="s">
        <v>844</v>
      </c>
      <c r="M109" s="43" t="s">
        <v>474</v>
      </c>
      <c r="N109" s="43" t="s">
        <v>475</v>
      </c>
      <c r="O109" s="45" t="s">
        <v>1260</v>
      </c>
      <c r="P109" s="45" t="s">
        <v>1256</v>
      </c>
    </row>
    <row r="110" spans="1:16" x14ac:dyDescent="0.25">
      <c r="A110" s="43" t="s">
        <v>624</v>
      </c>
      <c r="B110" s="43" t="s">
        <v>407</v>
      </c>
      <c r="C110" s="43">
        <v>5</v>
      </c>
      <c r="D110" s="43" t="s">
        <v>408</v>
      </c>
      <c r="E110" s="44"/>
      <c r="F110" s="43" t="s">
        <v>605</v>
      </c>
      <c r="G110" s="43" t="s">
        <v>605</v>
      </c>
      <c r="H110" s="43" t="s">
        <v>1005</v>
      </c>
      <c r="I110" s="45" t="s">
        <v>1266</v>
      </c>
      <c r="J110" s="45" t="s">
        <v>625</v>
      </c>
      <c r="K110" s="45" t="s">
        <v>626</v>
      </c>
      <c r="L110" s="45" t="s">
        <v>904</v>
      </c>
      <c r="M110" s="43" t="s">
        <v>489</v>
      </c>
      <c r="N110" s="43" t="s">
        <v>627</v>
      </c>
      <c r="O110" s="45" t="s">
        <v>1267</v>
      </c>
      <c r="P110" s="45" t="s">
        <v>1268</v>
      </c>
    </row>
    <row r="111" spans="1:16" x14ac:dyDescent="0.25">
      <c r="A111" s="43" t="s">
        <v>1269</v>
      </c>
      <c r="B111" s="43" t="s">
        <v>407</v>
      </c>
      <c r="C111" s="43">
        <v>5</v>
      </c>
      <c r="D111" s="43" t="s">
        <v>408</v>
      </c>
      <c r="E111" s="44"/>
      <c r="F111" s="43" t="s">
        <v>400</v>
      </c>
      <c r="G111" s="43" t="s">
        <v>992</v>
      </c>
      <c r="H111" s="43" t="s">
        <v>1005</v>
      </c>
      <c r="I111" s="45" t="s">
        <v>1270</v>
      </c>
      <c r="J111" s="45" t="s">
        <v>487</v>
      </c>
      <c r="K111" s="45" t="s">
        <v>488</v>
      </c>
      <c r="L111" s="45" t="s">
        <v>850</v>
      </c>
      <c r="M111" s="43" t="s">
        <v>489</v>
      </c>
      <c r="N111" s="43" t="s">
        <v>490</v>
      </c>
      <c r="O111" s="45" t="s">
        <v>1271</v>
      </c>
      <c r="P111" s="45" t="s">
        <v>1268</v>
      </c>
    </row>
    <row r="112" spans="1:16" x14ac:dyDescent="0.25">
      <c r="A112" s="43" t="s">
        <v>628</v>
      </c>
      <c r="B112" s="43" t="s">
        <v>462</v>
      </c>
      <c r="C112" s="43">
        <v>50</v>
      </c>
      <c r="D112" s="43" t="s">
        <v>408</v>
      </c>
      <c r="E112" s="44"/>
      <c r="F112" s="43" t="s">
        <v>605</v>
      </c>
      <c r="G112" s="43" t="s">
        <v>605</v>
      </c>
      <c r="H112" s="43" t="s">
        <v>1243</v>
      </c>
      <c r="I112" s="45" t="s">
        <v>1272</v>
      </c>
      <c r="J112" s="45" t="s">
        <v>629</v>
      </c>
      <c r="K112" s="45" t="s">
        <v>630</v>
      </c>
      <c r="L112" s="45" t="s">
        <v>905</v>
      </c>
      <c r="M112" s="43" t="s">
        <v>493</v>
      </c>
      <c r="N112" s="43" t="s">
        <v>631</v>
      </c>
      <c r="O112" s="45" t="s">
        <v>1273</v>
      </c>
      <c r="P112" s="45" t="s">
        <v>1274</v>
      </c>
    </row>
    <row r="113" spans="1:16" x14ac:dyDescent="0.25">
      <c r="A113" s="43" t="s">
        <v>702</v>
      </c>
      <c r="B113" s="43" t="s">
        <v>462</v>
      </c>
      <c r="C113" s="43">
        <v>50</v>
      </c>
      <c r="D113" s="43" t="s">
        <v>408</v>
      </c>
      <c r="E113" s="44"/>
      <c r="F113" s="43" t="s">
        <v>400</v>
      </c>
      <c r="G113" s="43" t="s">
        <v>992</v>
      </c>
      <c r="H113" s="43" t="s">
        <v>1243</v>
      </c>
      <c r="I113" s="45" t="s">
        <v>1275</v>
      </c>
      <c r="J113" s="45" t="s">
        <v>491</v>
      </c>
      <c r="K113" s="45" t="s">
        <v>492</v>
      </c>
      <c r="L113" s="45" t="s">
        <v>851</v>
      </c>
      <c r="M113" s="43" t="s">
        <v>493</v>
      </c>
      <c r="N113" s="43" t="s">
        <v>494</v>
      </c>
      <c r="O113" s="45" t="s">
        <v>1276</v>
      </c>
      <c r="P113" s="45" t="s">
        <v>1274</v>
      </c>
    </row>
    <row r="114" spans="1:16" x14ac:dyDescent="0.25">
      <c r="A114" s="43" t="s">
        <v>144</v>
      </c>
      <c r="B114" s="43" t="s">
        <v>145</v>
      </c>
      <c r="C114" s="43">
        <v>40</v>
      </c>
      <c r="D114" s="43" t="s">
        <v>266</v>
      </c>
      <c r="E114" s="44"/>
      <c r="F114" s="43" t="s">
        <v>147</v>
      </c>
      <c r="G114" s="43" t="s">
        <v>704</v>
      </c>
      <c r="H114" s="43" t="s">
        <v>1277</v>
      </c>
      <c r="I114" s="45" t="s">
        <v>1278</v>
      </c>
      <c r="J114" s="45" t="s">
        <v>146</v>
      </c>
      <c r="K114" s="45" t="s">
        <v>1279</v>
      </c>
      <c r="L114" s="45" t="s">
        <v>738</v>
      </c>
      <c r="M114" s="43" t="s">
        <v>148</v>
      </c>
      <c r="N114" s="43" t="s">
        <v>148</v>
      </c>
      <c r="O114" s="45" t="s">
        <v>1280</v>
      </c>
      <c r="P114" s="45"/>
    </row>
    <row r="115" spans="1:16" x14ac:dyDescent="0.25">
      <c r="A115" s="43" t="s">
        <v>149</v>
      </c>
      <c r="B115" s="43" t="s">
        <v>145</v>
      </c>
      <c r="C115" s="43">
        <v>40</v>
      </c>
      <c r="D115" s="43" t="s">
        <v>266</v>
      </c>
      <c r="E115" s="44"/>
      <c r="F115" s="43" t="s">
        <v>147</v>
      </c>
      <c r="G115" s="43" t="s">
        <v>704</v>
      </c>
      <c r="H115" s="43" t="s">
        <v>1281</v>
      </c>
      <c r="I115" s="45" t="s">
        <v>1282</v>
      </c>
      <c r="J115" s="45" t="s">
        <v>150</v>
      </c>
      <c r="K115" s="45" t="s">
        <v>1283</v>
      </c>
      <c r="L115" s="45" t="s">
        <v>739</v>
      </c>
      <c r="M115" s="43" t="s">
        <v>151</v>
      </c>
      <c r="N115" s="43" t="s">
        <v>151</v>
      </c>
      <c r="O115" s="45" t="s">
        <v>1284</v>
      </c>
      <c r="P115" s="45"/>
    </row>
    <row r="116" spans="1:16" x14ac:dyDescent="0.25">
      <c r="A116" s="43" t="s">
        <v>152</v>
      </c>
      <c r="B116" s="43" t="s">
        <v>145</v>
      </c>
      <c r="C116" s="43">
        <v>40</v>
      </c>
      <c r="D116" s="43" t="s">
        <v>266</v>
      </c>
      <c r="E116" s="44"/>
      <c r="F116" s="43" t="s">
        <v>147</v>
      </c>
      <c r="G116" s="43" t="s">
        <v>704</v>
      </c>
      <c r="H116" s="43" t="s">
        <v>1285</v>
      </c>
      <c r="I116" s="45" t="s">
        <v>1286</v>
      </c>
      <c r="J116" s="45" t="s">
        <v>153</v>
      </c>
      <c r="K116" s="45" t="s">
        <v>1287</v>
      </c>
      <c r="L116" s="45" t="s">
        <v>740</v>
      </c>
      <c r="M116" s="43" t="s">
        <v>154</v>
      </c>
      <c r="N116" s="43" t="s">
        <v>154</v>
      </c>
      <c r="O116" s="45" t="s">
        <v>1288</v>
      </c>
      <c r="P116" s="45"/>
    </row>
    <row r="117" spans="1:16" x14ac:dyDescent="0.25">
      <c r="A117" s="43" t="s">
        <v>1289</v>
      </c>
      <c r="B117" s="43" t="s">
        <v>43</v>
      </c>
      <c r="C117" s="43">
        <v>5</v>
      </c>
      <c r="D117" s="43" t="s">
        <v>22</v>
      </c>
      <c r="E117" s="44"/>
      <c r="F117" s="43" t="s">
        <v>704</v>
      </c>
      <c r="G117" s="43" t="s">
        <v>704</v>
      </c>
      <c r="H117" s="43" t="s">
        <v>1290</v>
      </c>
      <c r="I117" s="45" t="s">
        <v>1291</v>
      </c>
      <c r="J117" s="45" t="s">
        <v>170</v>
      </c>
      <c r="K117" s="45" t="s">
        <v>171</v>
      </c>
      <c r="L117" s="45" t="s">
        <v>746</v>
      </c>
      <c r="M117" s="43" t="s">
        <v>172</v>
      </c>
      <c r="N117" s="43" t="s">
        <v>172</v>
      </c>
      <c r="O117" s="45" t="s">
        <v>1292</v>
      </c>
      <c r="P117" s="45"/>
    </row>
    <row r="118" spans="1:16" x14ac:dyDescent="0.25">
      <c r="A118" s="43" t="s">
        <v>1293</v>
      </c>
      <c r="B118" s="43" t="s">
        <v>43</v>
      </c>
      <c r="C118" s="43">
        <v>5</v>
      </c>
      <c r="D118" s="43" t="s">
        <v>22</v>
      </c>
      <c r="E118" s="44"/>
      <c r="F118" s="43" t="s">
        <v>704</v>
      </c>
      <c r="G118" s="43" t="s">
        <v>704</v>
      </c>
      <c r="H118" s="43" t="s">
        <v>1294</v>
      </c>
      <c r="I118" s="45" t="s">
        <v>1295</v>
      </c>
      <c r="J118" s="45" t="s">
        <v>173</v>
      </c>
      <c r="K118" s="45" t="s">
        <v>174</v>
      </c>
      <c r="L118" s="45" t="s">
        <v>747</v>
      </c>
      <c r="M118" s="43" t="s">
        <v>175</v>
      </c>
      <c r="N118" s="43" t="s">
        <v>175</v>
      </c>
      <c r="O118" s="45" t="s">
        <v>1296</v>
      </c>
      <c r="P118" s="45"/>
    </row>
    <row r="119" spans="1:16" x14ac:dyDescent="0.25">
      <c r="A119" s="43" t="s">
        <v>1297</v>
      </c>
      <c r="B119" s="43" t="s">
        <v>43</v>
      </c>
      <c r="C119" s="43">
        <v>5</v>
      </c>
      <c r="D119" s="43" t="s">
        <v>22</v>
      </c>
      <c r="E119" s="44"/>
      <c r="F119" s="43" t="s">
        <v>704</v>
      </c>
      <c r="G119" s="43" t="s">
        <v>704</v>
      </c>
      <c r="H119" s="43" t="s">
        <v>1298</v>
      </c>
      <c r="I119" s="45" t="s">
        <v>1299</v>
      </c>
      <c r="J119" s="45" t="s">
        <v>176</v>
      </c>
      <c r="K119" s="45" t="s">
        <v>177</v>
      </c>
      <c r="L119" s="45" t="s">
        <v>748</v>
      </c>
      <c r="M119" s="43" t="s">
        <v>178</v>
      </c>
      <c r="N119" s="43" t="s">
        <v>178</v>
      </c>
      <c r="O119" s="45" t="s">
        <v>1300</v>
      </c>
      <c r="P119" s="45"/>
    </row>
    <row r="120" spans="1:16" x14ac:dyDescent="0.25">
      <c r="A120" s="43" t="s">
        <v>1301</v>
      </c>
      <c r="B120" s="43" t="s">
        <v>43</v>
      </c>
      <c r="C120" s="43">
        <v>5</v>
      </c>
      <c r="D120" s="43" t="s">
        <v>22</v>
      </c>
      <c r="E120" s="44"/>
      <c r="F120" s="43" t="s">
        <v>704</v>
      </c>
      <c r="G120" s="43" t="s">
        <v>704</v>
      </c>
      <c r="H120" s="43" t="s">
        <v>1302</v>
      </c>
      <c r="I120" s="45" t="s">
        <v>1303</v>
      </c>
      <c r="J120" s="45" t="s">
        <v>179</v>
      </c>
      <c r="K120" s="45" t="s">
        <v>180</v>
      </c>
      <c r="L120" s="45" t="s">
        <v>749</v>
      </c>
      <c r="M120" s="43" t="s">
        <v>181</v>
      </c>
      <c r="N120" s="43" t="s">
        <v>181</v>
      </c>
      <c r="O120" s="45" t="s">
        <v>1304</v>
      </c>
      <c r="P120" s="45"/>
    </row>
    <row r="121" spans="1:16" x14ac:dyDescent="0.25">
      <c r="A121" s="43" t="s">
        <v>1305</v>
      </c>
      <c r="B121" s="43" t="s">
        <v>43</v>
      </c>
      <c r="C121" s="43">
        <v>5</v>
      </c>
      <c r="D121" s="43" t="s">
        <v>22</v>
      </c>
      <c r="E121" s="44"/>
      <c r="F121" s="43" t="s">
        <v>704</v>
      </c>
      <c r="G121" s="43" t="s">
        <v>704</v>
      </c>
      <c r="H121" s="43" t="s">
        <v>1306</v>
      </c>
      <c r="I121" s="45" t="s">
        <v>1307</v>
      </c>
      <c r="J121" s="45" t="s">
        <v>182</v>
      </c>
      <c r="K121" s="45" t="s">
        <v>183</v>
      </c>
      <c r="L121" s="45" t="s">
        <v>750</v>
      </c>
      <c r="M121" s="43" t="s">
        <v>184</v>
      </c>
      <c r="N121" s="43" t="s">
        <v>184</v>
      </c>
      <c r="O121" s="45" t="s">
        <v>1308</v>
      </c>
      <c r="P121" s="45"/>
    </row>
    <row r="122" spans="1:16" x14ac:dyDescent="0.25">
      <c r="A122" s="43" t="s">
        <v>632</v>
      </c>
      <c r="B122" s="43" t="s">
        <v>403</v>
      </c>
      <c r="C122" s="43">
        <v>25</v>
      </c>
      <c r="D122" s="43" t="s">
        <v>408</v>
      </c>
      <c r="E122" s="44"/>
      <c r="F122" s="43" t="s">
        <v>605</v>
      </c>
      <c r="G122" s="43" t="s">
        <v>605</v>
      </c>
      <c r="H122" s="43" t="s">
        <v>1245</v>
      </c>
      <c r="I122" s="45" t="s">
        <v>1309</v>
      </c>
      <c r="J122" s="45" t="s">
        <v>633</v>
      </c>
      <c r="K122" s="45" t="s">
        <v>634</v>
      </c>
      <c r="L122" s="45" t="s">
        <v>906</v>
      </c>
      <c r="M122" s="43" t="s">
        <v>635</v>
      </c>
      <c r="N122" s="43" t="s">
        <v>636</v>
      </c>
      <c r="O122" s="45" t="s">
        <v>1310</v>
      </c>
      <c r="P122" s="45" t="s">
        <v>1311</v>
      </c>
    </row>
    <row r="123" spans="1:16" x14ac:dyDescent="0.25">
      <c r="A123" s="43" t="s">
        <v>495</v>
      </c>
      <c r="B123" s="43" t="s">
        <v>205</v>
      </c>
      <c r="C123" s="43">
        <v>100</v>
      </c>
      <c r="D123" s="43" t="s">
        <v>266</v>
      </c>
      <c r="E123" s="44"/>
      <c r="F123" s="43" t="s">
        <v>400</v>
      </c>
      <c r="G123" s="43" t="s">
        <v>992</v>
      </c>
      <c r="H123" s="43" t="s">
        <v>1312</v>
      </c>
      <c r="I123" s="45" t="s">
        <v>1313</v>
      </c>
      <c r="J123" s="45" t="s">
        <v>498</v>
      </c>
      <c r="K123" s="45" t="s">
        <v>1314</v>
      </c>
      <c r="L123" s="45" t="s">
        <v>853</v>
      </c>
      <c r="M123" s="43" t="s">
        <v>497</v>
      </c>
      <c r="N123" s="43" t="s">
        <v>497</v>
      </c>
      <c r="O123" s="45" t="s">
        <v>1315</v>
      </c>
      <c r="P123" s="45"/>
    </row>
    <row r="124" spans="1:16" x14ac:dyDescent="0.25">
      <c r="A124" s="43" t="s">
        <v>495</v>
      </c>
      <c r="B124" s="43" t="s">
        <v>215</v>
      </c>
      <c r="C124" s="43">
        <v>20</v>
      </c>
      <c r="D124" s="43" t="s">
        <v>266</v>
      </c>
      <c r="E124" s="44"/>
      <c r="F124" s="43" t="s">
        <v>400</v>
      </c>
      <c r="G124" s="43" t="s">
        <v>992</v>
      </c>
      <c r="H124" s="43" t="s">
        <v>1316</v>
      </c>
      <c r="I124" s="45" t="s">
        <v>1317</v>
      </c>
      <c r="J124" s="45" t="s">
        <v>496</v>
      </c>
      <c r="K124" s="45" t="s">
        <v>1314</v>
      </c>
      <c r="L124" s="45" t="s">
        <v>852</v>
      </c>
      <c r="M124" s="43" t="s">
        <v>497</v>
      </c>
      <c r="N124" s="43" t="s">
        <v>497</v>
      </c>
      <c r="O124" s="45" t="s">
        <v>1315</v>
      </c>
      <c r="P124" s="45"/>
    </row>
    <row r="125" spans="1:16" x14ac:dyDescent="0.25">
      <c r="A125" s="43" t="s">
        <v>499</v>
      </c>
      <c r="B125" s="43" t="s">
        <v>205</v>
      </c>
      <c r="C125" s="43">
        <v>100</v>
      </c>
      <c r="D125" s="43" t="s">
        <v>266</v>
      </c>
      <c r="E125" s="44"/>
      <c r="F125" s="43" t="s">
        <v>400</v>
      </c>
      <c r="G125" s="43" t="s">
        <v>992</v>
      </c>
      <c r="H125" s="43" t="s">
        <v>1318</v>
      </c>
      <c r="I125" s="45" t="s">
        <v>1319</v>
      </c>
      <c r="J125" s="45" t="s">
        <v>502</v>
      </c>
      <c r="K125" s="45" t="s">
        <v>1320</v>
      </c>
      <c r="L125" s="45" t="s">
        <v>855</v>
      </c>
      <c r="M125" s="43" t="s">
        <v>501</v>
      </c>
      <c r="N125" s="43" t="s">
        <v>501</v>
      </c>
      <c r="O125" s="45" t="s">
        <v>1321</v>
      </c>
      <c r="P125" s="45"/>
    </row>
    <row r="126" spans="1:16" x14ac:dyDescent="0.25">
      <c r="A126" s="43" t="s">
        <v>499</v>
      </c>
      <c r="B126" s="43" t="s">
        <v>215</v>
      </c>
      <c r="C126" s="43">
        <v>20</v>
      </c>
      <c r="D126" s="43" t="s">
        <v>266</v>
      </c>
      <c r="E126" s="44"/>
      <c r="F126" s="43" t="s">
        <v>400</v>
      </c>
      <c r="G126" s="43" t="s">
        <v>992</v>
      </c>
      <c r="H126" s="43" t="s">
        <v>1322</v>
      </c>
      <c r="I126" s="45" t="s">
        <v>1323</v>
      </c>
      <c r="J126" s="45" t="s">
        <v>500</v>
      </c>
      <c r="K126" s="45" t="s">
        <v>1320</v>
      </c>
      <c r="L126" s="45" t="s">
        <v>854</v>
      </c>
      <c r="M126" s="43" t="s">
        <v>501</v>
      </c>
      <c r="N126" s="43" t="s">
        <v>501</v>
      </c>
      <c r="O126" s="45" t="s">
        <v>1321</v>
      </c>
      <c r="P126" s="45"/>
    </row>
    <row r="127" spans="1:16" x14ac:dyDescent="0.25">
      <c r="A127" s="43" t="s">
        <v>503</v>
      </c>
      <c r="B127" s="43" t="s">
        <v>205</v>
      </c>
      <c r="C127" s="43">
        <v>100</v>
      </c>
      <c r="D127" s="43" t="s">
        <v>266</v>
      </c>
      <c r="E127" s="44"/>
      <c r="F127" s="43" t="s">
        <v>400</v>
      </c>
      <c r="G127" s="43" t="s">
        <v>992</v>
      </c>
      <c r="H127" s="43" t="s">
        <v>1324</v>
      </c>
      <c r="I127" s="45" t="s">
        <v>1325</v>
      </c>
      <c r="J127" s="45" t="s">
        <v>506</v>
      </c>
      <c r="K127" s="45" t="s">
        <v>1326</v>
      </c>
      <c r="L127" s="45" t="s">
        <v>857</v>
      </c>
      <c r="M127" s="43" t="s">
        <v>505</v>
      </c>
      <c r="N127" s="43" t="s">
        <v>505</v>
      </c>
      <c r="O127" s="45" t="s">
        <v>1327</v>
      </c>
      <c r="P127" s="45"/>
    </row>
    <row r="128" spans="1:16" x14ac:dyDescent="0.25">
      <c r="A128" s="43" t="s">
        <v>503</v>
      </c>
      <c r="B128" s="43" t="s">
        <v>215</v>
      </c>
      <c r="C128" s="43">
        <v>20</v>
      </c>
      <c r="D128" s="43" t="s">
        <v>266</v>
      </c>
      <c r="E128" s="44"/>
      <c r="F128" s="43" t="s">
        <v>400</v>
      </c>
      <c r="G128" s="43" t="s">
        <v>992</v>
      </c>
      <c r="H128" s="43" t="s">
        <v>1328</v>
      </c>
      <c r="I128" s="45" t="s">
        <v>1329</v>
      </c>
      <c r="J128" s="45" t="s">
        <v>504</v>
      </c>
      <c r="K128" s="45" t="s">
        <v>1326</v>
      </c>
      <c r="L128" s="45" t="s">
        <v>856</v>
      </c>
      <c r="M128" s="43" t="s">
        <v>505</v>
      </c>
      <c r="N128" s="43" t="s">
        <v>505</v>
      </c>
      <c r="O128" s="45" t="s">
        <v>1327</v>
      </c>
      <c r="P128" s="45"/>
    </row>
    <row r="129" spans="1:16" x14ac:dyDescent="0.25">
      <c r="A129" s="43" t="s">
        <v>507</v>
      </c>
      <c r="B129" s="43" t="s">
        <v>205</v>
      </c>
      <c r="C129" s="43">
        <v>100</v>
      </c>
      <c r="D129" s="43" t="s">
        <v>266</v>
      </c>
      <c r="E129" s="44"/>
      <c r="F129" s="43" t="s">
        <v>400</v>
      </c>
      <c r="G129" s="43" t="s">
        <v>992</v>
      </c>
      <c r="H129" s="43" t="s">
        <v>1330</v>
      </c>
      <c r="I129" s="45" t="s">
        <v>1331</v>
      </c>
      <c r="J129" s="45" t="s">
        <v>510</v>
      </c>
      <c r="K129" s="45" t="s">
        <v>1332</v>
      </c>
      <c r="L129" s="45" t="s">
        <v>859</v>
      </c>
      <c r="M129" s="43" t="s">
        <v>509</v>
      </c>
      <c r="N129" s="43" t="s">
        <v>509</v>
      </c>
      <c r="O129" s="45" t="s">
        <v>1333</v>
      </c>
      <c r="P129" s="45"/>
    </row>
    <row r="130" spans="1:16" x14ac:dyDescent="0.25">
      <c r="A130" s="43" t="s">
        <v>507</v>
      </c>
      <c r="B130" s="43" t="s">
        <v>215</v>
      </c>
      <c r="C130" s="43">
        <v>20</v>
      </c>
      <c r="D130" s="43" t="s">
        <v>266</v>
      </c>
      <c r="E130" s="44"/>
      <c r="F130" s="43" t="s">
        <v>400</v>
      </c>
      <c r="G130" s="43" t="s">
        <v>992</v>
      </c>
      <c r="H130" s="43" t="s">
        <v>1334</v>
      </c>
      <c r="I130" s="45" t="s">
        <v>1335</v>
      </c>
      <c r="J130" s="45" t="s">
        <v>508</v>
      </c>
      <c r="K130" s="45" t="s">
        <v>1332</v>
      </c>
      <c r="L130" s="45" t="s">
        <v>858</v>
      </c>
      <c r="M130" s="43" t="s">
        <v>509</v>
      </c>
      <c r="N130" s="43" t="s">
        <v>509</v>
      </c>
      <c r="O130" s="45" t="s">
        <v>1333</v>
      </c>
      <c r="P130" s="45"/>
    </row>
    <row r="131" spans="1:16" x14ac:dyDescent="0.25">
      <c r="A131" s="43" t="s">
        <v>511</v>
      </c>
      <c r="B131" s="43" t="s">
        <v>98</v>
      </c>
      <c r="C131" s="43">
        <v>10</v>
      </c>
      <c r="D131" s="43" t="s">
        <v>1</v>
      </c>
      <c r="E131" s="44"/>
      <c r="F131" s="43" t="s">
        <v>400</v>
      </c>
      <c r="G131" s="43" t="s">
        <v>992</v>
      </c>
      <c r="H131" s="43" t="s">
        <v>1336</v>
      </c>
      <c r="I131" s="45" t="s">
        <v>1337</v>
      </c>
      <c r="J131" s="45" t="s">
        <v>512</v>
      </c>
      <c r="K131" s="45" t="s">
        <v>513</v>
      </c>
      <c r="L131" s="45" t="s">
        <v>860</v>
      </c>
      <c r="M131" s="43" t="s">
        <v>514</v>
      </c>
      <c r="N131" s="43" t="s">
        <v>514</v>
      </c>
      <c r="O131" s="45" t="s">
        <v>1338</v>
      </c>
      <c r="P131" s="45"/>
    </row>
    <row r="132" spans="1:16" x14ac:dyDescent="0.25">
      <c r="A132" s="43" t="s">
        <v>515</v>
      </c>
      <c r="B132" s="43" t="s">
        <v>0</v>
      </c>
      <c r="C132" s="43">
        <v>10</v>
      </c>
      <c r="D132" s="43" t="s">
        <v>1</v>
      </c>
      <c r="E132" s="44"/>
      <c r="F132" s="43" t="s">
        <v>400</v>
      </c>
      <c r="G132" s="43" t="s">
        <v>992</v>
      </c>
      <c r="H132" s="43" t="s">
        <v>1339</v>
      </c>
      <c r="I132" s="45" t="s">
        <v>1340</v>
      </c>
      <c r="J132" s="45" t="s">
        <v>516</v>
      </c>
      <c r="K132" s="45" t="s">
        <v>517</v>
      </c>
      <c r="L132" s="45" t="s">
        <v>861</v>
      </c>
      <c r="M132" s="43" t="s">
        <v>518</v>
      </c>
      <c r="N132" s="43" t="s">
        <v>518</v>
      </c>
      <c r="O132" s="45" t="s">
        <v>1341</v>
      </c>
      <c r="P132" s="45"/>
    </row>
    <row r="133" spans="1:16" x14ac:dyDescent="0.25">
      <c r="A133" s="43" t="s">
        <v>519</v>
      </c>
      <c r="B133" s="43" t="s">
        <v>205</v>
      </c>
      <c r="C133" s="43">
        <v>100</v>
      </c>
      <c r="D133" s="43" t="s">
        <v>266</v>
      </c>
      <c r="E133" s="44"/>
      <c r="F133" s="43" t="s">
        <v>400</v>
      </c>
      <c r="G133" s="43" t="s">
        <v>992</v>
      </c>
      <c r="H133" s="43" t="s">
        <v>1342</v>
      </c>
      <c r="I133" s="45" t="s">
        <v>1343</v>
      </c>
      <c r="J133" s="45" t="s">
        <v>522</v>
      </c>
      <c r="K133" s="45" t="s">
        <v>1344</v>
      </c>
      <c r="L133" s="45" t="s">
        <v>863</v>
      </c>
      <c r="M133" s="43" t="s">
        <v>521</v>
      </c>
      <c r="N133" s="43" t="s">
        <v>521</v>
      </c>
      <c r="O133" s="45" t="s">
        <v>1345</v>
      </c>
      <c r="P133" s="45"/>
    </row>
    <row r="134" spans="1:16" x14ac:dyDescent="0.25">
      <c r="A134" s="43" t="s">
        <v>519</v>
      </c>
      <c r="B134" s="43" t="s">
        <v>215</v>
      </c>
      <c r="C134" s="43">
        <v>20</v>
      </c>
      <c r="D134" s="43" t="s">
        <v>266</v>
      </c>
      <c r="E134" s="44"/>
      <c r="F134" s="43" t="s">
        <v>400</v>
      </c>
      <c r="G134" s="43" t="s">
        <v>992</v>
      </c>
      <c r="H134" s="43" t="s">
        <v>1346</v>
      </c>
      <c r="I134" s="45" t="s">
        <v>1347</v>
      </c>
      <c r="J134" s="45" t="s">
        <v>520</v>
      </c>
      <c r="K134" s="45" t="s">
        <v>1344</v>
      </c>
      <c r="L134" s="45" t="s">
        <v>862</v>
      </c>
      <c r="M134" s="43" t="s">
        <v>521</v>
      </c>
      <c r="N134" s="43" t="s">
        <v>521</v>
      </c>
      <c r="O134" s="45" t="s">
        <v>1345</v>
      </c>
      <c r="P134" s="45"/>
    </row>
    <row r="135" spans="1:16" x14ac:dyDescent="0.25">
      <c r="A135" s="43" t="s">
        <v>523</v>
      </c>
      <c r="B135" s="43" t="s">
        <v>205</v>
      </c>
      <c r="C135" s="43">
        <v>100</v>
      </c>
      <c r="D135" s="43" t="s">
        <v>266</v>
      </c>
      <c r="E135" s="44"/>
      <c r="F135" s="43" t="s">
        <v>400</v>
      </c>
      <c r="G135" s="43" t="s">
        <v>992</v>
      </c>
      <c r="H135" s="43" t="s">
        <v>1324</v>
      </c>
      <c r="I135" s="45" t="s">
        <v>1348</v>
      </c>
      <c r="J135" s="45" t="s">
        <v>526</v>
      </c>
      <c r="K135" s="45" t="s">
        <v>1349</v>
      </c>
      <c r="L135" s="45" t="s">
        <v>865</v>
      </c>
      <c r="M135" s="43" t="s">
        <v>525</v>
      </c>
      <c r="N135" s="43" t="s">
        <v>525</v>
      </c>
      <c r="O135" s="45" t="s">
        <v>1350</v>
      </c>
      <c r="P135" s="45"/>
    </row>
    <row r="136" spans="1:16" x14ac:dyDescent="0.25">
      <c r="A136" s="43" t="s">
        <v>523</v>
      </c>
      <c r="B136" s="43" t="s">
        <v>215</v>
      </c>
      <c r="C136" s="43">
        <v>20</v>
      </c>
      <c r="D136" s="43" t="s">
        <v>266</v>
      </c>
      <c r="E136" s="44"/>
      <c r="F136" s="43" t="s">
        <v>400</v>
      </c>
      <c r="G136" s="43" t="s">
        <v>992</v>
      </c>
      <c r="H136" s="43" t="s">
        <v>1328</v>
      </c>
      <c r="I136" s="45" t="s">
        <v>1351</v>
      </c>
      <c r="J136" s="45" t="s">
        <v>524</v>
      </c>
      <c r="K136" s="45" t="s">
        <v>1349</v>
      </c>
      <c r="L136" s="45" t="s">
        <v>864</v>
      </c>
      <c r="M136" s="43" t="s">
        <v>525</v>
      </c>
      <c r="N136" s="43" t="s">
        <v>525</v>
      </c>
      <c r="O136" s="45" t="s">
        <v>1350</v>
      </c>
      <c r="P136" s="45"/>
    </row>
    <row r="137" spans="1:16" x14ac:dyDescent="0.25">
      <c r="A137" s="43" t="s">
        <v>527</v>
      </c>
      <c r="B137" s="43" t="s">
        <v>205</v>
      </c>
      <c r="C137" s="43">
        <v>100</v>
      </c>
      <c r="D137" s="43" t="s">
        <v>266</v>
      </c>
      <c r="E137" s="44"/>
      <c r="F137" s="43" t="s">
        <v>400</v>
      </c>
      <c r="G137" s="43" t="s">
        <v>992</v>
      </c>
      <c r="H137" s="43" t="s">
        <v>1352</v>
      </c>
      <c r="I137" s="45" t="s">
        <v>1353</v>
      </c>
      <c r="J137" s="45" t="s">
        <v>530</v>
      </c>
      <c r="K137" s="45" t="s">
        <v>1354</v>
      </c>
      <c r="L137" s="45" t="s">
        <v>867</v>
      </c>
      <c r="M137" s="43" t="s">
        <v>529</v>
      </c>
      <c r="N137" s="43" t="s">
        <v>529</v>
      </c>
      <c r="O137" s="45" t="s">
        <v>1355</v>
      </c>
      <c r="P137" s="45"/>
    </row>
    <row r="138" spans="1:16" x14ac:dyDescent="0.25">
      <c r="A138" s="43" t="s">
        <v>527</v>
      </c>
      <c r="B138" s="43" t="s">
        <v>215</v>
      </c>
      <c r="C138" s="43">
        <v>20</v>
      </c>
      <c r="D138" s="43" t="s">
        <v>266</v>
      </c>
      <c r="E138" s="44"/>
      <c r="F138" s="43" t="s">
        <v>400</v>
      </c>
      <c r="G138" s="43" t="s">
        <v>992</v>
      </c>
      <c r="H138" s="43" t="s">
        <v>1356</v>
      </c>
      <c r="I138" s="45" t="s">
        <v>1357</v>
      </c>
      <c r="J138" s="45" t="s">
        <v>528</v>
      </c>
      <c r="K138" s="45" t="s">
        <v>1354</v>
      </c>
      <c r="L138" s="45" t="s">
        <v>866</v>
      </c>
      <c r="M138" s="43" t="s">
        <v>529</v>
      </c>
      <c r="N138" s="43" t="s">
        <v>529</v>
      </c>
      <c r="O138" s="45" t="s">
        <v>1355</v>
      </c>
      <c r="P138" s="45"/>
    </row>
    <row r="139" spans="1:16" x14ac:dyDescent="0.25">
      <c r="A139" s="43" t="s">
        <v>637</v>
      </c>
      <c r="B139" s="43" t="s">
        <v>638</v>
      </c>
      <c r="C139" s="43">
        <v>50</v>
      </c>
      <c r="D139" s="43" t="s">
        <v>923</v>
      </c>
      <c r="E139" s="44"/>
      <c r="F139" s="43" t="s">
        <v>605</v>
      </c>
      <c r="G139" s="43" t="s">
        <v>605</v>
      </c>
      <c r="H139" s="43" t="s">
        <v>1358</v>
      </c>
      <c r="I139" s="45" t="s">
        <v>1359</v>
      </c>
      <c r="J139" s="45" t="s">
        <v>639</v>
      </c>
      <c r="K139" s="45" t="s">
        <v>640</v>
      </c>
      <c r="L139" s="45" t="s">
        <v>907</v>
      </c>
      <c r="M139" s="43" t="s">
        <v>641</v>
      </c>
      <c r="N139" s="43" t="s">
        <v>641</v>
      </c>
      <c r="O139" s="45" t="s">
        <v>1360</v>
      </c>
      <c r="P139" s="45"/>
    </row>
    <row r="140" spans="1:16" x14ac:dyDescent="0.25">
      <c r="A140" s="43" t="s">
        <v>642</v>
      </c>
      <c r="B140" s="43" t="s">
        <v>638</v>
      </c>
      <c r="C140" s="43">
        <v>50</v>
      </c>
      <c r="D140" s="43" t="s">
        <v>923</v>
      </c>
      <c r="E140" s="44"/>
      <c r="F140" s="43" t="s">
        <v>605</v>
      </c>
      <c r="G140" s="43" t="s">
        <v>605</v>
      </c>
      <c r="H140" s="43" t="s">
        <v>1361</v>
      </c>
      <c r="I140" s="45" t="s">
        <v>1362</v>
      </c>
      <c r="J140" s="45" t="s">
        <v>643</v>
      </c>
      <c r="K140" s="45" t="s">
        <v>644</v>
      </c>
      <c r="L140" s="45" t="s">
        <v>908</v>
      </c>
      <c r="M140" s="43" t="s">
        <v>645</v>
      </c>
      <c r="N140" s="43" t="s">
        <v>645</v>
      </c>
      <c r="O140" s="45" t="s">
        <v>1363</v>
      </c>
      <c r="P140" s="45"/>
    </row>
    <row r="141" spans="1:16" x14ac:dyDescent="0.25">
      <c r="A141" s="43" t="s">
        <v>646</v>
      </c>
      <c r="B141" s="43" t="s">
        <v>638</v>
      </c>
      <c r="C141" s="43">
        <v>50</v>
      </c>
      <c r="D141" s="43" t="s">
        <v>923</v>
      </c>
      <c r="E141" s="44"/>
      <c r="F141" s="43" t="s">
        <v>605</v>
      </c>
      <c r="G141" s="43" t="s">
        <v>605</v>
      </c>
      <c r="H141" s="43" t="s">
        <v>1364</v>
      </c>
      <c r="I141" s="45" t="s">
        <v>1365</v>
      </c>
      <c r="J141" s="45" t="s">
        <v>647</v>
      </c>
      <c r="K141" s="45" t="s">
        <v>648</v>
      </c>
      <c r="L141" s="45" t="s">
        <v>909</v>
      </c>
      <c r="M141" s="43" t="s">
        <v>649</v>
      </c>
      <c r="N141" s="43" t="s">
        <v>649</v>
      </c>
      <c r="O141" s="45" t="s">
        <v>1366</v>
      </c>
      <c r="P141" s="45"/>
    </row>
    <row r="142" spans="1:16" x14ac:dyDescent="0.25">
      <c r="A142" s="43" t="s">
        <v>1367</v>
      </c>
      <c r="B142" s="43" t="s">
        <v>407</v>
      </c>
      <c r="C142" s="43">
        <v>5</v>
      </c>
      <c r="D142" s="43" t="s">
        <v>408</v>
      </c>
      <c r="E142" s="44"/>
      <c r="F142" s="43" t="s">
        <v>605</v>
      </c>
      <c r="G142" s="43" t="s">
        <v>605</v>
      </c>
      <c r="H142" s="43" t="s">
        <v>1368</v>
      </c>
      <c r="I142" s="45" t="s">
        <v>1369</v>
      </c>
      <c r="J142" s="45" t="s">
        <v>650</v>
      </c>
      <c r="K142" s="45" t="s">
        <v>651</v>
      </c>
      <c r="L142" s="45" t="s">
        <v>910</v>
      </c>
      <c r="M142" s="43" t="s">
        <v>652</v>
      </c>
      <c r="N142" s="43" t="s">
        <v>653</v>
      </c>
      <c r="O142" s="45" t="s">
        <v>1370</v>
      </c>
      <c r="P142" s="45" t="s">
        <v>1371</v>
      </c>
    </row>
    <row r="143" spans="1:16" x14ac:dyDescent="0.25">
      <c r="A143" s="43" t="s">
        <v>1372</v>
      </c>
      <c r="B143" s="43" t="s">
        <v>0</v>
      </c>
      <c r="C143" s="43">
        <v>10</v>
      </c>
      <c r="D143" s="43" t="s">
        <v>1</v>
      </c>
      <c r="E143" s="44"/>
      <c r="F143" s="43" t="s">
        <v>605</v>
      </c>
      <c r="G143" s="43" t="s">
        <v>605</v>
      </c>
      <c r="H143" s="43" t="s">
        <v>1373</v>
      </c>
      <c r="I143" s="45" t="s">
        <v>1374</v>
      </c>
      <c r="J143" s="45" t="s">
        <v>654</v>
      </c>
      <c r="K143" s="45" t="s">
        <v>655</v>
      </c>
      <c r="L143" s="45" t="s">
        <v>911</v>
      </c>
      <c r="M143" s="43" t="s">
        <v>656</v>
      </c>
      <c r="N143" s="43" t="s">
        <v>657</v>
      </c>
      <c r="O143" s="45" t="s">
        <v>1375</v>
      </c>
      <c r="P143" s="45" t="s">
        <v>1376</v>
      </c>
    </row>
    <row r="144" spans="1:16" x14ac:dyDescent="0.25">
      <c r="A144" s="43" t="s">
        <v>21</v>
      </c>
      <c r="B144" s="43" t="s">
        <v>84</v>
      </c>
      <c r="C144" s="43">
        <v>7</v>
      </c>
      <c r="D144" s="43" t="s">
        <v>22</v>
      </c>
      <c r="E144" s="44"/>
      <c r="F144" s="43" t="s">
        <v>1377</v>
      </c>
      <c r="G144" s="43" t="s">
        <v>1378</v>
      </c>
      <c r="H144" s="43" t="s">
        <v>1379</v>
      </c>
      <c r="I144" s="45" t="s">
        <v>1380</v>
      </c>
      <c r="J144" s="45" t="s">
        <v>23</v>
      </c>
      <c r="K144" s="45" t="s">
        <v>24</v>
      </c>
      <c r="L144" s="45" t="s">
        <v>705</v>
      </c>
      <c r="M144" s="43" t="s">
        <v>25</v>
      </c>
      <c r="N144" s="43" t="s">
        <v>25</v>
      </c>
      <c r="O144" s="45" t="s">
        <v>1381</v>
      </c>
      <c r="P144" s="45"/>
    </row>
    <row r="145" spans="1:16" x14ac:dyDescent="0.25">
      <c r="A145" s="43" t="s">
        <v>26</v>
      </c>
      <c r="B145" s="43" t="s">
        <v>84</v>
      </c>
      <c r="C145" s="43">
        <v>7</v>
      </c>
      <c r="D145" s="43" t="s">
        <v>22</v>
      </c>
      <c r="E145" s="44"/>
      <c r="F145" s="43" t="s">
        <v>1377</v>
      </c>
      <c r="G145" s="43" t="s">
        <v>1378</v>
      </c>
      <c r="H145" s="43" t="s">
        <v>1382</v>
      </c>
      <c r="I145" s="45" t="s">
        <v>1383</v>
      </c>
      <c r="J145" s="45" t="s">
        <v>27</v>
      </c>
      <c r="K145" s="45" t="s">
        <v>28</v>
      </c>
      <c r="L145" s="45" t="s">
        <v>706</v>
      </c>
      <c r="M145" s="43" t="s">
        <v>29</v>
      </c>
      <c r="N145" s="43" t="s">
        <v>29</v>
      </c>
      <c r="O145" s="45" t="s">
        <v>1384</v>
      </c>
      <c r="P145" s="45"/>
    </row>
    <row r="146" spans="1:16" x14ac:dyDescent="0.25">
      <c r="A146" s="43" t="s">
        <v>30</v>
      </c>
      <c r="B146" s="43" t="s">
        <v>84</v>
      </c>
      <c r="C146" s="43">
        <v>7</v>
      </c>
      <c r="D146" s="43" t="s">
        <v>22</v>
      </c>
      <c r="E146" s="44"/>
      <c r="F146" s="43" t="s">
        <v>1377</v>
      </c>
      <c r="G146" s="43" t="s">
        <v>1378</v>
      </c>
      <c r="H146" s="43" t="s">
        <v>1385</v>
      </c>
      <c r="I146" s="45" t="s">
        <v>1386</v>
      </c>
      <c r="J146" s="45" t="s">
        <v>31</v>
      </c>
      <c r="K146" s="45" t="s">
        <v>32</v>
      </c>
      <c r="L146" s="45" t="s">
        <v>707</v>
      </c>
      <c r="M146" s="43" t="s">
        <v>33</v>
      </c>
      <c r="N146" s="43" t="s">
        <v>33</v>
      </c>
      <c r="O146" s="45" t="s">
        <v>1387</v>
      </c>
      <c r="P146" s="45"/>
    </row>
    <row r="147" spans="1:16" x14ac:dyDescent="0.25">
      <c r="A147" s="43" t="s">
        <v>34</v>
      </c>
      <c r="B147" s="43" t="s">
        <v>84</v>
      </c>
      <c r="C147" s="43">
        <v>7</v>
      </c>
      <c r="D147" s="43" t="s">
        <v>22</v>
      </c>
      <c r="E147" s="44"/>
      <c r="F147" s="43" t="s">
        <v>1377</v>
      </c>
      <c r="G147" s="43" t="s">
        <v>1378</v>
      </c>
      <c r="H147" s="43" t="s">
        <v>1388</v>
      </c>
      <c r="I147" s="45" t="s">
        <v>1389</v>
      </c>
      <c r="J147" s="45" t="s">
        <v>35</v>
      </c>
      <c r="K147" s="45" t="s">
        <v>36</v>
      </c>
      <c r="L147" s="45" t="s">
        <v>708</v>
      </c>
      <c r="M147" s="43" t="s">
        <v>37</v>
      </c>
      <c r="N147" s="43" t="s">
        <v>37</v>
      </c>
      <c r="O147" s="45" t="s">
        <v>1390</v>
      </c>
      <c r="P147" s="45"/>
    </row>
    <row r="148" spans="1:16" x14ac:dyDescent="0.25">
      <c r="A148" s="43" t="s">
        <v>38</v>
      </c>
      <c r="B148" s="43" t="s">
        <v>84</v>
      </c>
      <c r="C148" s="43">
        <v>7</v>
      </c>
      <c r="D148" s="43" t="s">
        <v>22</v>
      </c>
      <c r="E148" s="44"/>
      <c r="F148" s="43" t="s">
        <v>1377</v>
      </c>
      <c r="G148" s="43" t="s">
        <v>1378</v>
      </c>
      <c r="H148" s="43" t="s">
        <v>1391</v>
      </c>
      <c r="I148" s="45" t="s">
        <v>1392</v>
      </c>
      <c r="J148" s="45" t="s">
        <v>39</v>
      </c>
      <c r="K148" s="45" t="s">
        <v>40</v>
      </c>
      <c r="L148" s="45" t="s">
        <v>709</v>
      </c>
      <c r="M148" s="43" t="s">
        <v>41</v>
      </c>
      <c r="N148" s="43" t="s">
        <v>41</v>
      </c>
      <c r="O148" s="45" t="s">
        <v>1393</v>
      </c>
      <c r="P148" s="45"/>
    </row>
    <row r="149" spans="1:16" x14ac:dyDescent="0.25">
      <c r="A149" s="43" t="s">
        <v>279</v>
      </c>
      <c r="B149" s="43" t="s">
        <v>43</v>
      </c>
      <c r="C149" s="43">
        <v>5</v>
      </c>
      <c r="D149" s="43" t="s">
        <v>22</v>
      </c>
      <c r="E149" s="44"/>
      <c r="F149" s="43" t="s">
        <v>269</v>
      </c>
      <c r="G149" s="43" t="s">
        <v>269</v>
      </c>
      <c r="H149" s="43" t="s">
        <v>1290</v>
      </c>
      <c r="I149" s="45" t="s">
        <v>1394</v>
      </c>
      <c r="J149" s="45" t="s">
        <v>280</v>
      </c>
      <c r="K149" s="45" t="s">
        <v>281</v>
      </c>
      <c r="L149" s="45" t="s">
        <v>781</v>
      </c>
      <c r="M149" s="43" t="s">
        <v>282</v>
      </c>
      <c r="N149" s="43" t="s">
        <v>282</v>
      </c>
      <c r="O149" s="45" t="s">
        <v>1395</v>
      </c>
      <c r="P149" s="45"/>
    </row>
    <row r="150" spans="1:16" x14ac:dyDescent="0.25">
      <c r="A150" s="43" t="s">
        <v>1396</v>
      </c>
      <c r="B150" s="43" t="s">
        <v>43</v>
      </c>
      <c r="C150" s="43">
        <v>5</v>
      </c>
      <c r="D150" s="43" t="s">
        <v>22</v>
      </c>
      <c r="E150" s="44"/>
      <c r="F150" s="43" t="s">
        <v>65</v>
      </c>
      <c r="G150" s="43" t="s">
        <v>572</v>
      </c>
      <c r="H150" s="43" t="s">
        <v>1290</v>
      </c>
      <c r="I150" s="45" t="s">
        <v>1397</v>
      </c>
      <c r="J150" s="45" t="s">
        <v>691</v>
      </c>
      <c r="K150" s="45" t="s">
        <v>692</v>
      </c>
      <c r="L150" s="45" t="s">
        <v>921</v>
      </c>
      <c r="M150" s="43" t="s">
        <v>693</v>
      </c>
      <c r="N150" s="43" t="s">
        <v>693</v>
      </c>
      <c r="O150" s="45" t="s">
        <v>1398</v>
      </c>
      <c r="P150" s="45"/>
    </row>
    <row r="151" spans="1:16" x14ac:dyDescent="0.25">
      <c r="A151" s="43" t="s">
        <v>1399</v>
      </c>
      <c r="B151" s="43" t="s">
        <v>43</v>
      </c>
      <c r="C151" s="43">
        <v>5</v>
      </c>
      <c r="D151" s="43" t="s">
        <v>22</v>
      </c>
      <c r="E151" s="44"/>
      <c r="F151" s="43" t="s">
        <v>1400</v>
      </c>
      <c r="G151" s="43" t="s">
        <v>1400</v>
      </c>
      <c r="H151" s="43" t="s">
        <v>1290</v>
      </c>
      <c r="I151" s="45" t="s">
        <v>1401</v>
      </c>
      <c r="J151" s="45" t="s">
        <v>1402</v>
      </c>
      <c r="K151" s="45" t="s">
        <v>1403</v>
      </c>
      <c r="L151" s="45" t="s">
        <v>1404</v>
      </c>
      <c r="M151" s="43" t="s">
        <v>1405</v>
      </c>
      <c r="N151" s="43" t="s">
        <v>1405</v>
      </c>
      <c r="O151" s="45" t="s">
        <v>1406</v>
      </c>
      <c r="P151" s="45"/>
    </row>
    <row r="152" spans="1:16" x14ac:dyDescent="0.25">
      <c r="A152" s="43" t="s">
        <v>55</v>
      </c>
      <c r="B152" s="43" t="s">
        <v>43</v>
      </c>
      <c r="C152" s="43">
        <v>5</v>
      </c>
      <c r="D152" s="43" t="s">
        <v>22</v>
      </c>
      <c r="E152" s="44"/>
      <c r="F152" s="43" t="s">
        <v>1377</v>
      </c>
      <c r="G152" s="43" t="s">
        <v>1378</v>
      </c>
      <c r="H152" s="43" t="s">
        <v>1407</v>
      </c>
      <c r="I152" s="45" t="s">
        <v>1408</v>
      </c>
      <c r="J152" s="45" t="s">
        <v>56</v>
      </c>
      <c r="K152" s="45" t="s">
        <v>57</v>
      </c>
      <c r="L152" s="45" t="s">
        <v>713</v>
      </c>
      <c r="M152" s="43" t="s">
        <v>58</v>
      </c>
      <c r="N152" s="43" t="s">
        <v>58</v>
      </c>
      <c r="O152" s="45" t="s">
        <v>1409</v>
      </c>
      <c r="P152" s="45"/>
    </row>
    <row r="153" spans="1:16" x14ac:dyDescent="0.25">
      <c r="A153" s="43" t="s">
        <v>283</v>
      </c>
      <c r="B153" s="43" t="s">
        <v>43</v>
      </c>
      <c r="C153" s="43">
        <v>5</v>
      </c>
      <c r="D153" s="43" t="s">
        <v>22</v>
      </c>
      <c r="E153" s="44"/>
      <c r="F153" s="43" t="s">
        <v>269</v>
      </c>
      <c r="G153" s="43" t="s">
        <v>269</v>
      </c>
      <c r="H153" s="43" t="s">
        <v>1410</v>
      </c>
      <c r="I153" s="45" t="s">
        <v>1411</v>
      </c>
      <c r="J153" s="45" t="s">
        <v>284</v>
      </c>
      <c r="K153" s="45" t="s">
        <v>285</v>
      </c>
      <c r="L153" s="45" t="s">
        <v>782</v>
      </c>
      <c r="M153" s="43" t="s">
        <v>286</v>
      </c>
      <c r="N153" s="43" t="s">
        <v>286</v>
      </c>
      <c r="O153" s="45" t="s">
        <v>1412</v>
      </c>
      <c r="P153" s="45"/>
    </row>
    <row r="154" spans="1:16" x14ac:dyDescent="0.25">
      <c r="A154" s="43" t="s">
        <v>1413</v>
      </c>
      <c r="B154" s="43" t="s">
        <v>43</v>
      </c>
      <c r="C154" s="43">
        <v>5</v>
      </c>
      <c r="D154" s="43" t="s">
        <v>22</v>
      </c>
      <c r="E154" s="44"/>
      <c r="F154" s="43" t="s">
        <v>65</v>
      </c>
      <c r="G154" s="43" t="s">
        <v>572</v>
      </c>
      <c r="H154" s="43" t="s">
        <v>1294</v>
      </c>
      <c r="I154" s="45" t="s">
        <v>1414</v>
      </c>
      <c r="J154" s="45" t="s">
        <v>694</v>
      </c>
      <c r="K154" s="45" t="s">
        <v>695</v>
      </c>
      <c r="L154" s="45" t="s">
        <v>922</v>
      </c>
      <c r="M154" s="43" t="s">
        <v>696</v>
      </c>
      <c r="N154" s="43" t="s">
        <v>696</v>
      </c>
      <c r="O154" s="45" t="s">
        <v>1415</v>
      </c>
      <c r="P154" s="45"/>
    </row>
    <row r="155" spans="1:16" x14ac:dyDescent="0.25">
      <c r="A155" s="43" t="s">
        <v>1416</v>
      </c>
      <c r="B155" s="43" t="s">
        <v>43</v>
      </c>
      <c r="C155" s="43">
        <v>5</v>
      </c>
      <c r="D155" s="43" t="s">
        <v>22</v>
      </c>
      <c r="E155" s="44"/>
      <c r="F155" s="43" t="s">
        <v>1400</v>
      </c>
      <c r="G155" s="43" t="s">
        <v>1400</v>
      </c>
      <c r="H155" s="43" t="s">
        <v>1294</v>
      </c>
      <c r="I155" s="45" t="s">
        <v>1417</v>
      </c>
      <c r="J155" s="45" t="s">
        <v>1418</v>
      </c>
      <c r="K155" s="45" t="s">
        <v>1419</v>
      </c>
      <c r="L155" s="45" t="s">
        <v>1420</v>
      </c>
      <c r="M155" s="43" t="s">
        <v>1421</v>
      </c>
      <c r="N155" s="43" t="s">
        <v>1421</v>
      </c>
      <c r="O155" s="45" t="s">
        <v>1422</v>
      </c>
      <c r="P155" s="45"/>
    </row>
    <row r="156" spans="1:16" x14ac:dyDescent="0.25">
      <c r="A156" s="43" t="s">
        <v>42</v>
      </c>
      <c r="B156" s="43" t="s">
        <v>43</v>
      </c>
      <c r="C156" s="43">
        <v>5</v>
      </c>
      <c r="D156" s="43" t="s">
        <v>22</v>
      </c>
      <c r="E156" s="44"/>
      <c r="F156" s="43" t="s">
        <v>1377</v>
      </c>
      <c r="G156" s="43" t="s">
        <v>1378</v>
      </c>
      <c r="H156" s="43" t="s">
        <v>1423</v>
      </c>
      <c r="I156" s="45" t="s">
        <v>1424</v>
      </c>
      <c r="J156" s="45" t="s">
        <v>44</v>
      </c>
      <c r="K156" s="45" t="s">
        <v>45</v>
      </c>
      <c r="L156" s="45" t="s">
        <v>710</v>
      </c>
      <c r="M156" s="43" t="s">
        <v>46</v>
      </c>
      <c r="N156" s="43" t="s">
        <v>46</v>
      </c>
      <c r="O156" s="45" t="s">
        <v>1425</v>
      </c>
      <c r="P156" s="45"/>
    </row>
    <row r="157" spans="1:16" x14ac:dyDescent="0.25">
      <c r="A157" s="43" t="s">
        <v>287</v>
      </c>
      <c r="B157" s="43" t="s">
        <v>43</v>
      </c>
      <c r="C157" s="43">
        <v>5</v>
      </c>
      <c r="D157" s="43" t="s">
        <v>22</v>
      </c>
      <c r="E157" s="44"/>
      <c r="F157" s="43" t="s">
        <v>269</v>
      </c>
      <c r="G157" s="43" t="s">
        <v>269</v>
      </c>
      <c r="H157" s="43" t="s">
        <v>1298</v>
      </c>
      <c r="I157" s="45" t="s">
        <v>1426</v>
      </c>
      <c r="J157" s="45" t="s">
        <v>288</v>
      </c>
      <c r="K157" s="45" t="s">
        <v>289</v>
      </c>
      <c r="L157" s="45" t="s">
        <v>783</v>
      </c>
      <c r="M157" s="43" t="s">
        <v>290</v>
      </c>
      <c r="N157" s="43" t="s">
        <v>290</v>
      </c>
      <c r="O157" s="45" t="s">
        <v>1427</v>
      </c>
      <c r="P157" s="45"/>
    </row>
    <row r="158" spans="1:16" x14ac:dyDescent="0.25">
      <c r="A158" s="43" t="s">
        <v>1428</v>
      </c>
      <c r="B158" s="43" t="s">
        <v>43</v>
      </c>
      <c r="C158" s="43">
        <v>5</v>
      </c>
      <c r="D158" s="43" t="s">
        <v>22</v>
      </c>
      <c r="E158" s="44"/>
      <c r="F158" s="43" t="s">
        <v>65</v>
      </c>
      <c r="G158" s="43" t="s">
        <v>572</v>
      </c>
      <c r="H158" s="43" t="s">
        <v>1298</v>
      </c>
      <c r="I158" s="45" t="s">
        <v>1429</v>
      </c>
      <c r="J158" s="45" t="s">
        <v>127</v>
      </c>
      <c r="K158" s="45" t="s">
        <v>128</v>
      </c>
      <c r="L158" s="45" t="s">
        <v>733</v>
      </c>
      <c r="M158" s="43" t="s">
        <v>129</v>
      </c>
      <c r="N158" s="43" t="s">
        <v>129</v>
      </c>
      <c r="O158" s="45" t="s">
        <v>1430</v>
      </c>
      <c r="P158" s="45"/>
    </row>
    <row r="159" spans="1:16" x14ac:dyDescent="0.25">
      <c r="A159" s="43" t="s">
        <v>1431</v>
      </c>
      <c r="B159" s="43" t="s">
        <v>43</v>
      </c>
      <c r="C159" s="43">
        <v>5</v>
      </c>
      <c r="D159" s="43" t="s">
        <v>22</v>
      </c>
      <c r="E159" s="44"/>
      <c r="F159" s="43" t="s">
        <v>1400</v>
      </c>
      <c r="G159" s="43" t="s">
        <v>1400</v>
      </c>
      <c r="H159" s="43" t="s">
        <v>1298</v>
      </c>
      <c r="I159" s="45" t="s">
        <v>1432</v>
      </c>
      <c r="J159" s="45" t="s">
        <v>1433</v>
      </c>
      <c r="K159" s="45" t="s">
        <v>1434</v>
      </c>
      <c r="L159" s="45" t="s">
        <v>1435</v>
      </c>
      <c r="M159" s="43" t="s">
        <v>1436</v>
      </c>
      <c r="N159" s="43" t="s">
        <v>1436</v>
      </c>
      <c r="O159" s="45" t="s">
        <v>1437</v>
      </c>
      <c r="P159" s="45"/>
    </row>
    <row r="160" spans="1:16" x14ac:dyDescent="0.25">
      <c r="A160" s="43" t="s">
        <v>47</v>
      </c>
      <c r="B160" s="43" t="s">
        <v>43</v>
      </c>
      <c r="C160" s="43">
        <v>5</v>
      </c>
      <c r="D160" s="43" t="s">
        <v>22</v>
      </c>
      <c r="E160" s="44"/>
      <c r="F160" s="43" t="s">
        <v>1377</v>
      </c>
      <c r="G160" s="43" t="s">
        <v>1378</v>
      </c>
      <c r="H160" s="43" t="s">
        <v>1438</v>
      </c>
      <c r="I160" s="45" t="s">
        <v>1439</v>
      </c>
      <c r="J160" s="45" t="s">
        <v>48</v>
      </c>
      <c r="K160" s="45" t="s">
        <v>49</v>
      </c>
      <c r="L160" s="45" t="s">
        <v>711</v>
      </c>
      <c r="M160" s="43" t="s">
        <v>50</v>
      </c>
      <c r="N160" s="43" t="s">
        <v>50</v>
      </c>
      <c r="O160" s="45" t="s">
        <v>1440</v>
      </c>
      <c r="P160" s="45"/>
    </row>
    <row r="161" spans="1:16" x14ac:dyDescent="0.25">
      <c r="A161" s="43" t="s">
        <v>291</v>
      </c>
      <c r="B161" s="43" t="s">
        <v>43</v>
      </c>
      <c r="C161" s="43">
        <v>5</v>
      </c>
      <c r="D161" s="43" t="s">
        <v>22</v>
      </c>
      <c r="E161" s="44"/>
      <c r="F161" s="43" t="s">
        <v>269</v>
      </c>
      <c r="G161" s="43" t="s">
        <v>269</v>
      </c>
      <c r="H161" s="43" t="s">
        <v>1302</v>
      </c>
      <c r="I161" s="45" t="s">
        <v>1441</v>
      </c>
      <c r="J161" s="45" t="s">
        <v>292</v>
      </c>
      <c r="K161" s="45" t="s">
        <v>293</v>
      </c>
      <c r="L161" s="45" t="s">
        <v>784</v>
      </c>
      <c r="M161" s="43" t="s">
        <v>294</v>
      </c>
      <c r="N161" s="43" t="s">
        <v>294</v>
      </c>
      <c r="O161" s="45" t="s">
        <v>1442</v>
      </c>
      <c r="P161" s="45"/>
    </row>
    <row r="162" spans="1:16" x14ac:dyDescent="0.25">
      <c r="A162" s="43" t="s">
        <v>130</v>
      </c>
      <c r="B162" s="43" t="s">
        <v>43</v>
      </c>
      <c r="C162" s="43">
        <v>5</v>
      </c>
      <c r="D162" s="43" t="s">
        <v>22</v>
      </c>
      <c r="E162" s="44"/>
      <c r="F162" s="43" t="s">
        <v>65</v>
      </c>
      <c r="G162" s="43" t="s">
        <v>572</v>
      </c>
      <c r="H162" s="43" t="s">
        <v>1302</v>
      </c>
      <c r="I162" s="45" t="s">
        <v>1443</v>
      </c>
      <c r="J162" s="45" t="s">
        <v>131</v>
      </c>
      <c r="K162" s="45" t="s">
        <v>132</v>
      </c>
      <c r="L162" s="45" t="s">
        <v>734</v>
      </c>
      <c r="M162" s="43" t="s">
        <v>133</v>
      </c>
      <c r="N162" s="43" t="s">
        <v>133</v>
      </c>
      <c r="O162" s="45" t="s">
        <v>1444</v>
      </c>
      <c r="P162" s="45"/>
    </row>
    <row r="163" spans="1:16" x14ac:dyDescent="0.25">
      <c r="A163" s="43" t="s">
        <v>1445</v>
      </c>
      <c r="B163" s="43" t="s">
        <v>43</v>
      </c>
      <c r="C163" s="43">
        <v>5</v>
      </c>
      <c r="D163" s="43" t="s">
        <v>22</v>
      </c>
      <c r="E163" s="44"/>
      <c r="F163" s="43" t="s">
        <v>1400</v>
      </c>
      <c r="G163" s="43" t="s">
        <v>1400</v>
      </c>
      <c r="H163" s="43" t="s">
        <v>1302</v>
      </c>
      <c r="I163" s="45" t="s">
        <v>1446</v>
      </c>
      <c r="J163" s="45" t="s">
        <v>1447</v>
      </c>
      <c r="K163" s="45" t="s">
        <v>1448</v>
      </c>
      <c r="L163" s="45" t="s">
        <v>1449</v>
      </c>
      <c r="M163" s="43" t="s">
        <v>1450</v>
      </c>
      <c r="N163" s="43" t="s">
        <v>1450</v>
      </c>
      <c r="O163" s="45" t="s">
        <v>1451</v>
      </c>
      <c r="P163" s="45"/>
    </row>
    <row r="164" spans="1:16" x14ac:dyDescent="0.25">
      <c r="A164" s="43" t="s">
        <v>51</v>
      </c>
      <c r="B164" s="43" t="s">
        <v>43</v>
      </c>
      <c r="C164" s="43">
        <v>5</v>
      </c>
      <c r="D164" s="43" t="s">
        <v>22</v>
      </c>
      <c r="E164" s="44"/>
      <c r="F164" s="43" t="s">
        <v>1377</v>
      </c>
      <c r="G164" s="43" t="s">
        <v>1378</v>
      </c>
      <c r="H164" s="43" t="s">
        <v>1452</v>
      </c>
      <c r="I164" s="45" t="s">
        <v>1453</v>
      </c>
      <c r="J164" s="45" t="s">
        <v>52</v>
      </c>
      <c r="K164" s="45" t="s">
        <v>53</v>
      </c>
      <c r="L164" s="45" t="s">
        <v>712</v>
      </c>
      <c r="M164" s="43" t="s">
        <v>54</v>
      </c>
      <c r="N164" s="43" t="s">
        <v>54</v>
      </c>
      <c r="O164" s="45" t="s">
        <v>1454</v>
      </c>
      <c r="P164" s="45"/>
    </row>
    <row r="165" spans="1:16" x14ac:dyDescent="0.25">
      <c r="A165" s="43" t="s">
        <v>295</v>
      </c>
      <c r="B165" s="43" t="s">
        <v>43</v>
      </c>
      <c r="C165" s="43">
        <v>5</v>
      </c>
      <c r="D165" s="43" t="s">
        <v>22</v>
      </c>
      <c r="E165" s="44"/>
      <c r="F165" s="43" t="s">
        <v>269</v>
      </c>
      <c r="G165" s="43" t="s">
        <v>269</v>
      </c>
      <c r="H165" s="43" t="s">
        <v>1306</v>
      </c>
      <c r="I165" s="45" t="s">
        <v>1455</v>
      </c>
      <c r="J165" s="45" t="s">
        <v>296</v>
      </c>
      <c r="K165" s="45" t="s">
        <v>297</v>
      </c>
      <c r="L165" s="45" t="s">
        <v>785</v>
      </c>
      <c r="M165" s="43" t="s">
        <v>298</v>
      </c>
      <c r="N165" s="43" t="s">
        <v>298</v>
      </c>
      <c r="O165" s="45" t="s">
        <v>1456</v>
      </c>
      <c r="P165" s="45"/>
    </row>
    <row r="166" spans="1:16" x14ac:dyDescent="0.25">
      <c r="A166" s="43" t="s">
        <v>134</v>
      </c>
      <c r="B166" s="43" t="s">
        <v>43</v>
      </c>
      <c r="C166" s="43">
        <v>5</v>
      </c>
      <c r="D166" s="43" t="s">
        <v>22</v>
      </c>
      <c r="E166" s="44"/>
      <c r="F166" s="43" t="s">
        <v>65</v>
      </c>
      <c r="G166" s="43" t="s">
        <v>572</v>
      </c>
      <c r="H166" s="43" t="s">
        <v>1306</v>
      </c>
      <c r="I166" s="45" t="s">
        <v>1457</v>
      </c>
      <c r="J166" s="45" t="s">
        <v>135</v>
      </c>
      <c r="K166" s="45" t="s">
        <v>136</v>
      </c>
      <c r="L166" s="45" t="s">
        <v>735</v>
      </c>
      <c r="M166" s="43" t="s">
        <v>137</v>
      </c>
      <c r="N166" s="43" t="s">
        <v>137</v>
      </c>
      <c r="O166" s="45" t="s">
        <v>1458</v>
      </c>
      <c r="P166" s="45"/>
    </row>
    <row r="167" spans="1:16" x14ac:dyDescent="0.25">
      <c r="A167" s="43" t="s">
        <v>1459</v>
      </c>
      <c r="B167" s="43" t="s">
        <v>43</v>
      </c>
      <c r="C167" s="43">
        <v>5</v>
      </c>
      <c r="D167" s="43" t="s">
        <v>22</v>
      </c>
      <c r="E167" s="44"/>
      <c r="F167" s="43" t="s">
        <v>1400</v>
      </c>
      <c r="G167" s="43" t="s">
        <v>1400</v>
      </c>
      <c r="H167" s="43" t="s">
        <v>1306</v>
      </c>
      <c r="I167" s="45" t="s">
        <v>1460</v>
      </c>
      <c r="J167" s="45" t="s">
        <v>1461</v>
      </c>
      <c r="K167" s="45" t="s">
        <v>1462</v>
      </c>
      <c r="L167" s="45" t="s">
        <v>1463</v>
      </c>
      <c r="M167" s="43" t="s">
        <v>1464</v>
      </c>
      <c r="N167" s="43" t="s">
        <v>1464</v>
      </c>
      <c r="O167" s="45" t="s">
        <v>1465</v>
      </c>
      <c r="P167" s="45"/>
    </row>
    <row r="168" spans="1:16" x14ac:dyDescent="0.25">
      <c r="A168" s="43" t="s">
        <v>59</v>
      </c>
      <c r="B168" s="43" t="s">
        <v>43</v>
      </c>
      <c r="C168" s="43">
        <v>5</v>
      </c>
      <c r="D168" s="43" t="s">
        <v>22</v>
      </c>
      <c r="E168" s="44"/>
      <c r="F168" s="43" t="s">
        <v>1377</v>
      </c>
      <c r="G168" s="43" t="s">
        <v>1378</v>
      </c>
      <c r="H168" s="43" t="s">
        <v>1466</v>
      </c>
      <c r="I168" s="45" t="s">
        <v>1467</v>
      </c>
      <c r="J168" s="45" t="s">
        <v>60</v>
      </c>
      <c r="K168" s="45" t="s">
        <v>61</v>
      </c>
      <c r="L168" s="45" t="s">
        <v>714</v>
      </c>
      <c r="M168" s="43" t="s">
        <v>62</v>
      </c>
      <c r="N168" s="43" t="s">
        <v>62</v>
      </c>
      <c r="O168" s="45" t="s">
        <v>1468</v>
      </c>
      <c r="P168" s="45"/>
    </row>
    <row r="169" spans="1:16" x14ac:dyDescent="0.25">
      <c r="A169" s="43" t="s">
        <v>1469</v>
      </c>
      <c r="B169" s="43" t="s">
        <v>84</v>
      </c>
      <c r="C169" s="43">
        <v>7</v>
      </c>
      <c r="D169" s="43" t="s">
        <v>22</v>
      </c>
      <c r="E169" s="44"/>
      <c r="F169" s="43" t="s">
        <v>65</v>
      </c>
      <c r="G169" s="43" t="s">
        <v>572</v>
      </c>
      <c r="H169" s="43" t="s">
        <v>1470</v>
      </c>
      <c r="I169" s="45" t="s">
        <v>1471</v>
      </c>
      <c r="J169" s="45" t="s">
        <v>85</v>
      </c>
      <c r="K169" s="45" t="s">
        <v>86</v>
      </c>
      <c r="L169" s="45" t="s">
        <v>723</v>
      </c>
      <c r="M169" s="43" t="s">
        <v>87</v>
      </c>
      <c r="N169" s="43" t="s">
        <v>87</v>
      </c>
      <c r="O169" s="45" t="s">
        <v>1472</v>
      </c>
      <c r="P169" s="45"/>
    </row>
    <row r="170" spans="1:16" x14ac:dyDescent="0.25">
      <c r="A170" s="43" t="s">
        <v>1469</v>
      </c>
      <c r="B170" s="43" t="s">
        <v>84</v>
      </c>
      <c r="C170" s="43">
        <v>7</v>
      </c>
      <c r="D170" s="43" t="s">
        <v>22</v>
      </c>
      <c r="E170" s="44"/>
      <c r="F170" s="43" t="s">
        <v>1064</v>
      </c>
      <c r="G170" s="43" t="s">
        <v>572</v>
      </c>
      <c r="H170" s="43" t="s">
        <v>1470</v>
      </c>
      <c r="I170" s="45" t="s">
        <v>1473</v>
      </c>
      <c r="J170" s="45" t="s">
        <v>1474</v>
      </c>
      <c r="K170" s="45" t="s">
        <v>1475</v>
      </c>
      <c r="L170" s="45" t="s">
        <v>1476</v>
      </c>
      <c r="M170" s="43" t="s">
        <v>87</v>
      </c>
      <c r="N170" s="43" t="s">
        <v>87</v>
      </c>
      <c r="O170" s="45" t="s">
        <v>1472</v>
      </c>
      <c r="P170" s="45"/>
    </row>
    <row r="171" spans="1:16" x14ac:dyDescent="0.25">
      <c r="A171" s="43" t="s">
        <v>1477</v>
      </c>
      <c r="B171" s="43" t="s">
        <v>84</v>
      </c>
      <c r="C171" s="43">
        <v>7</v>
      </c>
      <c r="D171" s="43" t="s">
        <v>22</v>
      </c>
      <c r="E171" s="44"/>
      <c r="F171" s="43" t="s">
        <v>65</v>
      </c>
      <c r="G171" s="43" t="s">
        <v>572</v>
      </c>
      <c r="H171" s="43" t="s">
        <v>1478</v>
      </c>
      <c r="I171" s="45" t="s">
        <v>1479</v>
      </c>
      <c r="J171" s="45" t="s">
        <v>88</v>
      </c>
      <c r="K171" s="45" t="s">
        <v>89</v>
      </c>
      <c r="L171" s="45" t="s">
        <v>724</v>
      </c>
      <c r="M171" s="43" t="s">
        <v>90</v>
      </c>
      <c r="N171" s="43" t="s">
        <v>90</v>
      </c>
      <c r="O171" s="45" t="s">
        <v>1480</v>
      </c>
      <c r="P171" s="45"/>
    </row>
    <row r="172" spans="1:16" x14ac:dyDescent="0.25">
      <c r="A172" s="43" t="s">
        <v>1477</v>
      </c>
      <c r="B172" s="43" t="s">
        <v>84</v>
      </c>
      <c r="C172" s="43">
        <v>7</v>
      </c>
      <c r="D172" s="43" t="s">
        <v>22</v>
      </c>
      <c r="E172" s="44"/>
      <c r="F172" s="43" t="s">
        <v>1064</v>
      </c>
      <c r="G172" s="43" t="s">
        <v>572</v>
      </c>
      <c r="H172" s="43" t="s">
        <v>1478</v>
      </c>
      <c r="I172" s="45" t="s">
        <v>1481</v>
      </c>
      <c r="J172" s="45" t="s">
        <v>1482</v>
      </c>
      <c r="K172" s="45" t="s">
        <v>1483</v>
      </c>
      <c r="L172" s="45" t="s">
        <v>1484</v>
      </c>
      <c r="M172" s="43" t="s">
        <v>90</v>
      </c>
      <c r="N172" s="43" t="s">
        <v>90</v>
      </c>
      <c r="O172" s="45" t="s">
        <v>1480</v>
      </c>
      <c r="P172" s="45"/>
    </row>
    <row r="173" spans="1:16" x14ac:dyDescent="0.25">
      <c r="A173" s="43" t="s">
        <v>697</v>
      </c>
      <c r="B173" s="43" t="s">
        <v>84</v>
      </c>
      <c r="C173" s="43">
        <v>7</v>
      </c>
      <c r="D173" s="43" t="s">
        <v>22</v>
      </c>
      <c r="E173" s="44"/>
      <c r="F173" s="43" t="s">
        <v>400</v>
      </c>
      <c r="G173" s="43" t="s">
        <v>1485</v>
      </c>
      <c r="H173" s="43" t="s">
        <v>1478</v>
      </c>
      <c r="I173" s="45" t="s">
        <v>1486</v>
      </c>
      <c r="J173" s="45" t="s">
        <v>531</v>
      </c>
      <c r="K173" s="45" t="s">
        <v>1487</v>
      </c>
      <c r="L173" s="45" t="s">
        <v>868</v>
      </c>
      <c r="M173" s="43" t="s">
        <v>532</v>
      </c>
      <c r="N173" s="43" t="s">
        <v>532</v>
      </c>
      <c r="O173" s="45" t="s">
        <v>1488</v>
      </c>
      <c r="P173" s="45"/>
    </row>
    <row r="174" spans="1:16" x14ac:dyDescent="0.25">
      <c r="A174" s="43" t="s">
        <v>1489</v>
      </c>
      <c r="B174" s="43" t="s">
        <v>84</v>
      </c>
      <c r="C174" s="43">
        <v>7</v>
      </c>
      <c r="D174" s="43" t="s">
        <v>22</v>
      </c>
      <c r="E174" s="44"/>
      <c r="F174" s="43" t="s">
        <v>1490</v>
      </c>
      <c r="G174" s="43" t="s">
        <v>572</v>
      </c>
      <c r="H174" s="43" t="s">
        <v>1491</v>
      </c>
      <c r="I174" s="45" t="s">
        <v>1492</v>
      </c>
      <c r="J174" s="45" t="s">
        <v>91</v>
      </c>
      <c r="K174" s="45" t="s">
        <v>92</v>
      </c>
      <c r="L174" s="45" t="s">
        <v>725</v>
      </c>
      <c r="M174" s="43" t="s">
        <v>93</v>
      </c>
      <c r="N174" s="43" t="s">
        <v>93</v>
      </c>
      <c r="O174" s="45" t="s">
        <v>1493</v>
      </c>
      <c r="P174" s="45"/>
    </row>
    <row r="175" spans="1:16" x14ac:dyDescent="0.25">
      <c r="A175" s="43" t="s">
        <v>1489</v>
      </c>
      <c r="B175" s="43" t="s">
        <v>84</v>
      </c>
      <c r="C175" s="43">
        <v>7</v>
      </c>
      <c r="D175" s="43" t="s">
        <v>22</v>
      </c>
      <c r="E175" s="44"/>
      <c r="F175" s="43" t="s">
        <v>1064</v>
      </c>
      <c r="G175" s="43" t="s">
        <v>572</v>
      </c>
      <c r="H175" s="43" t="s">
        <v>1491</v>
      </c>
      <c r="I175" s="45" t="s">
        <v>1494</v>
      </c>
      <c r="J175" s="45" t="s">
        <v>1495</v>
      </c>
      <c r="K175" s="45" t="s">
        <v>1496</v>
      </c>
      <c r="L175" s="45" t="s">
        <v>1497</v>
      </c>
      <c r="M175" s="43" t="s">
        <v>93</v>
      </c>
      <c r="N175" s="43" t="s">
        <v>93</v>
      </c>
      <c r="O175" s="45" t="s">
        <v>1493</v>
      </c>
      <c r="P175" s="45"/>
    </row>
    <row r="176" spans="1:16" x14ac:dyDescent="0.25">
      <c r="A176" s="43" t="s">
        <v>698</v>
      </c>
      <c r="B176" s="43" t="s">
        <v>84</v>
      </c>
      <c r="C176" s="43">
        <v>7</v>
      </c>
      <c r="D176" s="43" t="s">
        <v>22</v>
      </c>
      <c r="E176" s="44"/>
      <c r="F176" s="43" t="s">
        <v>400</v>
      </c>
      <c r="G176" s="43" t="s">
        <v>1485</v>
      </c>
      <c r="H176" s="43" t="s">
        <v>1491</v>
      </c>
      <c r="I176" s="45" t="s">
        <v>1498</v>
      </c>
      <c r="J176" s="45" t="s">
        <v>533</v>
      </c>
      <c r="K176" s="45" t="s">
        <v>1499</v>
      </c>
      <c r="L176" s="45" t="s">
        <v>869</v>
      </c>
      <c r="M176" s="43" t="s">
        <v>534</v>
      </c>
      <c r="N176" s="43" t="s">
        <v>534</v>
      </c>
      <c r="O176" s="45" t="s">
        <v>1500</v>
      </c>
      <c r="P176" s="45"/>
    </row>
    <row r="177" spans="1:16" x14ac:dyDescent="0.25">
      <c r="A177" s="43" t="s">
        <v>1501</v>
      </c>
      <c r="B177" s="43" t="s">
        <v>84</v>
      </c>
      <c r="C177" s="43">
        <v>7</v>
      </c>
      <c r="D177" s="43" t="s">
        <v>22</v>
      </c>
      <c r="E177" s="44"/>
      <c r="F177" s="43" t="s">
        <v>65</v>
      </c>
      <c r="G177" s="43" t="s">
        <v>572</v>
      </c>
      <c r="H177" s="43" t="s">
        <v>1502</v>
      </c>
      <c r="I177" s="45" t="s">
        <v>1503</v>
      </c>
      <c r="J177" s="45" t="s">
        <v>94</v>
      </c>
      <c r="K177" s="45" t="s">
        <v>95</v>
      </c>
      <c r="L177" s="45" t="s">
        <v>726</v>
      </c>
      <c r="M177" s="43" t="s">
        <v>96</v>
      </c>
      <c r="N177" s="43" t="s">
        <v>96</v>
      </c>
      <c r="O177" s="45" t="s">
        <v>1504</v>
      </c>
      <c r="P177" s="45"/>
    </row>
    <row r="178" spans="1:16" x14ac:dyDescent="0.25">
      <c r="A178" s="43" t="s">
        <v>1501</v>
      </c>
      <c r="B178" s="43" t="s">
        <v>84</v>
      </c>
      <c r="C178" s="43">
        <v>7</v>
      </c>
      <c r="D178" s="43" t="s">
        <v>22</v>
      </c>
      <c r="E178" s="44"/>
      <c r="F178" s="43" t="s">
        <v>1064</v>
      </c>
      <c r="G178" s="43" t="s">
        <v>572</v>
      </c>
      <c r="H178" s="43" t="s">
        <v>1502</v>
      </c>
      <c r="I178" s="45" t="s">
        <v>1505</v>
      </c>
      <c r="J178" s="45" t="s">
        <v>1506</v>
      </c>
      <c r="K178" s="45" t="s">
        <v>1507</v>
      </c>
      <c r="L178" s="45" t="s">
        <v>1508</v>
      </c>
      <c r="M178" s="43" t="s">
        <v>96</v>
      </c>
      <c r="N178" s="43" t="s">
        <v>96</v>
      </c>
      <c r="O178" s="45" t="s">
        <v>1504</v>
      </c>
      <c r="P178" s="45"/>
    </row>
    <row r="179" spans="1:16" x14ac:dyDescent="0.25">
      <c r="A179" s="43" t="s">
        <v>699</v>
      </c>
      <c r="B179" s="43" t="s">
        <v>84</v>
      </c>
      <c r="C179" s="43">
        <v>7</v>
      </c>
      <c r="D179" s="43" t="s">
        <v>22</v>
      </c>
      <c r="E179" s="44"/>
      <c r="F179" s="43" t="s">
        <v>400</v>
      </c>
      <c r="G179" s="43" t="s">
        <v>1485</v>
      </c>
      <c r="H179" s="43" t="s">
        <v>1502</v>
      </c>
      <c r="I179" s="45" t="s">
        <v>1509</v>
      </c>
      <c r="J179" s="45" t="s">
        <v>535</v>
      </c>
      <c r="K179" s="45" t="s">
        <v>1510</v>
      </c>
      <c r="L179" s="45" t="s">
        <v>870</v>
      </c>
      <c r="M179" s="43" t="s">
        <v>536</v>
      </c>
      <c r="N179" s="43" t="s">
        <v>536</v>
      </c>
      <c r="O179" s="45" t="s">
        <v>1511</v>
      </c>
      <c r="P179" s="45"/>
    </row>
    <row r="180" spans="1:16" x14ac:dyDescent="0.25">
      <c r="A180" s="43" t="s">
        <v>1512</v>
      </c>
      <c r="B180" s="43" t="s">
        <v>84</v>
      </c>
      <c r="C180" s="43">
        <v>7</v>
      </c>
      <c r="D180" s="43" t="s">
        <v>22</v>
      </c>
      <c r="E180" s="44"/>
      <c r="F180" s="43" t="s">
        <v>65</v>
      </c>
      <c r="G180" s="43" t="s">
        <v>572</v>
      </c>
      <c r="H180" s="43" t="s">
        <v>1513</v>
      </c>
      <c r="I180" s="45" t="s">
        <v>1514</v>
      </c>
      <c r="J180" s="45" t="s">
        <v>138</v>
      </c>
      <c r="K180" s="45" t="s">
        <v>139</v>
      </c>
      <c r="L180" s="45" t="s">
        <v>736</v>
      </c>
      <c r="M180" s="43" t="s">
        <v>140</v>
      </c>
      <c r="N180" s="43" t="s">
        <v>140</v>
      </c>
      <c r="O180" s="45" t="s">
        <v>1515</v>
      </c>
      <c r="P180" s="45"/>
    </row>
    <row r="181" spans="1:16" x14ac:dyDescent="0.25">
      <c r="A181" s="43" t="s">
        <v>1512</v>
      </c>
      <c r="B181" s="43" t="s">
        <v>84</v>
      </c>
      <c r="C181" s="43">
        <v>7</v>
      </c>
      <c r="D181" s="43" t="s">
        <v>22</v>
      </c>
      <c r="E181" s="44"/>
      <c r="F181" s="43" t="s">
        <v>1064</v>
      </c>
      <c r="G181" s="43" t="s">
        <v>572</v>
      </c>
      <c r="H181" s="43" t="s">
        <v>1513</v>
      </c>
      <c r="I181" s="45" t="s">
        <v>1516</v>
      </c>
      <c r="J181" s="45" t="s">
        <v>1517</v>
      </c>
      <c r="K181" s="45" t="s">
        <v>1518</v>
      </c>
      <c r="L181" s="45" t="s">
        <v>1519</v>
      </c>
      <c r="M181" s="43" t="s">
        <v>140</v>
      </c>
      <c r="N181" s="43" t="s">
        <v>140</v>
      </c>
      <c r="O181" s="45" t="s">
        <v>1515</v>
      </c>
      <c r="P181" s="45"/>
    </row>
    <row r="182" spans="1:16" x14ac:dyDescent="0.25">
      <c r="A182" s="43" t="s">
        <v>700</v>
      </c>
      <c r="B182" s="43" t="s">
        <v>84</v>
      </c>
      <c r="C182" s="43">
        <v>7</v>
      </c>
      <c r="D182" s="43" t="s">
        <v>22</v>
      </c>
      <c r="E182" s="44"/>
      <c r="F182" s="43" t="s">
        <v>400</v>
      </c>
      <c r="G182" s="43" t="s">
        <v>1485</v>
      </c>
      <c r="H182" s="43" t="s">
        <v>1513</v>
      </c>
      <c r="I182" s="45" t="s">
        <v>1520</v>
      </c>
      <c r="J182" s="45" t="s">
        <v>537</v>
      </c>
      <c r="K182" s="45" t="s">
        <v>1521</v>
      </c>
      <c r="L182" s="45" t="s">
        <v>871</v>
      </c>
      <c r="M182" s="43" t="s">
        <v>538</v>
      </c>
      <c r="N182" s="43" t="s">
        <v>538</v>
      </c>
      <c r="O182" s="45" t="s">
        <v>1522</v>
      </c>
      <c r="P182" s="45"/>
    </row>
    <row r="183" spans="1:16" x14ac:dyDescent="0.25">
      <c r="A183" s="43" t="s">
        <v>1523</v>
      </c>
      <c r="B183" s="43" t="s">
        <v>84</v>
      </c>
      <c r="C183" s="43">
        <v>7</v>
      </c>
      <c r="D183" s="43" t="s">
        <v>22</v>
      </c>
      <c r="E183" s="44"/>
      <c r="F183" s="43" t="s">
        <v>65</v>
      </c>
      <c r="G183" s="43" t="s">
        <v>572</v>
      </c>
      <c r="H183" s="43" t="s">
        <v>1524</v>
      </c>
      <c r="I183" s="45" t="s">
        <v>1525</v>
      </c>
      <c r="J183" s="45" t="s">
        <v>141</v>
      </c>
      <c r="K183" s="45" t="s">
        <v>142</v>
      </c>
      <c r="L183" s="45" t="s">
        <v>737</v>
      </c>
      <c r="M183" s="43" t="s">
        <v>143</v>
      </c>
      <c r="N183" s="43" t="s">
        <v>143</v>
      </c>
      <c r="O183" s="45" t="s">
        <v>1526</v>
      </c>
      <c r="P183" s="45"/>
    </row>
    <row r="184" spans="1:16" x14ac:dyDescent="0.25">
      <c r="A184" s="43" t="s">
        <v>1523</v>
      </c>
      <c r="B184" s="43" t="s">
        <v>84</v>
      </c>
      <c r="C184" s="43">
        <v>7</v>
      </c>
      <c r="D184" s="43" t="s">
        <v>22</v>
      </c>
      <c r="E184" s="44"/>
      <c r="F184" s="43" t="s">
        <v>1064</v>
      </c>
      <c r="G184" s="43" t="s">
        <v>572</v>
      </c>
      <c r="H184" s="43" t="s">
        <v>1524</v>
      </c>
      <c r="I184" s="45" t="s">
        <v>1527</v>
      </c>
      <c r="J184" s="45" t="s">
        <v>1528</v>
      </c>
      <c r="K184" s="45" t="s">
        <v>1529</v>
      </c>
      <c r="L184" s="45" t="s">
        <v>1530</v>
      </c>
      <c r="M184" s="43" t="s">
        <v>143</v>
      </c>
      <c r="N184" s="43" t="s">
        <v>143</v>
      </c>
      <c r="O184" s="45" t="s">
        <v>1526</v>
      </c>
      <c r="P184" s="45"/>
    </row>
    <row r="185" spans="1:16" x14ac:dyDescent="0.25">
      <c r="A185" s="43" t="s">
        <v>701</v>
      </c>
      <c r="B185" s="43" t="s">
        <v>84</v>
      </c>
      <c r="C185" s="43">
        <v>7</v>
      </c>
      <c r="D185" s="43" t="s">
        <v>22</v>
      </c>
      <c r="E185" s="44"/>
      <c r="F185" s="43" t="s">
        <v>400</v>
      </c>
      <c r="G185" s="43" t="s">
        <v>1485</v>
      </c>
      <c r="H185" s="43" t="s">
        <v>1524</v>
      </c>
      <c r="I185" s="45" t="s">
        <v>1531</v>
      </c>
      <c r="J185" s="45" t="s">
        <v>539</v>
      </c>
      <c r="K185" s="45" t="s">
        <v>1532</v>
      </c>
      <c r="L185" s="45" t="s">
        <v>872</v>
      </c>
      <c r="M185" s="43" t="s">
        <v>540</v>
      </c>
      <c r="N185" s="43" t="s">
        <v>540</v>
      </c>
      <c r="O185" s="45" t="s">
        <v>1533</v>
      </c>
      <c r="P185" s="45"/>
    </row>
    <row r="186" spans="1:16" x14ac:dyDescent="0.25">
      <c r="A186" s="43" t="s">
        <v>97</v>
      </c>
      <c r="B186" s="43" t="s">
        <v>98</v>
      </c>
      <c r="C186" s="43">
        <v>10</v>
      </c>
      <c r="D186" s="43" t="s">
        <v>1</v>
      </c>
      <c r="E186" s="44"/>
      <c r="F186" s="43" t="s">
        <v>65</v>
      </c>
      <c r="G186" s="43" t="s">
        <v>65</v>
      </c>
      <c r="H186" s="43" t="s">
        <v>1534</v>
      </c>
      <c r="I186" s="45" t="s">
        <v>1535</v>
      </c>
      <c r="J186" s="45" t="s">
        <v>99</v>
      </c>
      <c r="K186" s="45" t="s">
        <v>100</v>
      </c>
      <c r="L186" s="45" t="s">
        <v>727</v>
      </c>
      <c r="M186" s="43" t="s">
        <v>101</v>
      </c>
      <c r="N186" s="43" t="s">
        <v>102</v>
      </c>
      <c r="O186" s="45" t="s">
        <v>1536</v>
      </c>
      <c r="P186" s="45" t="s">
        <v>1537</v>
      </c>
    </row>
    <row r="187" spans="1:16" x14ac:dyDescent="0.25">
      <c r="A187" s="43" t="s">
        <v>541</v>
      </c>
      <c r="B187" s="43" t="s">
        <v>98</v>
      </c>
      <c r="C187" s="43">
        <v>10</v>
      </c>
      <c r="D187" s="43" t="s">
        <v>1</v>
      </c>
      <c r="E187" s="44"/>
      <c r="F187" s="43" t="s">
        <v>400</v>
      </c>
      <c r="G187" s="43" t="s">
        <v>992</v>
      </c>
      <c r="H187" s="43" t="s">
        <v>1534</v>
      </c>
      <c r="I187" s="45" t="s">
        <v>1538</v>
      </c>
      <c r="J187" s="45" t="s">
        <v>542</v>
      </c>
      <c r="K187" s="45" t="s">
        <v>1539</v>
      </c>
      <c r="L187" s="45" t="s">
        <v>873</v>
      </c>
      <c r="M187" s="43" t="s">
        <v>543</v>
      </c>
      <c r="N187" s="43" t="s">
        <v>543</v>
      </c>
      <c r="O187" s="45" t="s">
        <v>1540</v>
      </c>
      <c r="P187" s="45"/>
    </row>
    <row r="188" spans="1:16" x14ac:dyDescent="0.25">
      <c r="A188" s="43" t="s">
        <v>103</v>
      </c>
      <c r="B188" s="43" t="s">
        <v>104</v>
      </c>
      <c r="C188" s="43">
        <v>5</v>
      </c>
      <c r="D188" s="43" t="s">
        <v>1</v>
      </c>
      <c r="E188" s="44"/>
      <c r="F188" s="43" t="s">
        <v>65</v>
      </c>
      <c r="G188" s="43" t="s">
        <v>65</v>
      </c>
      <c r="H188" s="43" t="s">
        <v>1541</v>
      </c>
      <c r="I188" s="45" t="s">
        <v>1542</v>
      </c>
      <c r="J188" s="45" t="s">
        <v>105</v>
      </c>
      <c r="K188" s="45" t="s">
        <v>106</v>
      </c>
      <c r="L188" s="45" t="s">
        <v>728</v>
      </c>
      <c r="M188" s="43" t="s">
        <v>107</v>
      </c>
      <c r="N188" s="43" t="s">
        <v>108</v>
      </c>
      <c r="O188" s="45" t="s">
        <v>1543</v>
      </c>
      <c r="P188" s="45" t="s">
        <v>1544</v>
      </c>
    </row>
    <row r="189" spans="1:16" x14ac:dyDescent="0.25">
      <c r="A189" s="43" t="s">
        <v>1545</v>
      </c>
      <c r="B189" s="43" t="s">
        <v>104</v>
      </c>
      <c r="C189" s="43">
        <v>5</v>
      </c>
      <c r="D189" s="43" t="s">
        <v>1</v>
      </c>
      <c r="E189" s="44"/>
      <c r="F189" s="43" t="s">
        <v>400</v>
      </c>
      <c r="G189" s="43" t="s">
        <v>992</v>
      </c>
      <c r="H189" s="43" t="s">
        <v>1541</v>
      </c>
      <c r="I189" s="45" t="s">
        <v>1546</v>
      </c>
      <c r="J189" s="45" t="s">
        <v>544</v>
      </c>
      <c r="K189" s="45" t="s">
        <v>1547</v>
      </c>
      <c r="L189" s="45" t="s">
        <v>874</v>
      </c>
      <c r="M189" s="43" t="s">
        <v>545</v>
      </c>
      <c r="N189" s="43" t="s">
        <v>545</v>
      </c>
      <c r="O189" s="45" t="s">
        <v>1548</v>
      </c>
      <c r="P189" s="45"/>
    </row>
    <row r="190" spans="1:16" x14ac:dyDescent="0.25">
      <c r="A190" s="43" t="s">
        <v>1549</v>
      </c>
      <c r="B190" s="43" t="s">
        <v>109</v>
      </c>
      <c r="C190" s="43">
        <v>5</v>
      </c>
      <c r="D190" s="43" t="s">
        <v>1</v>
      </c>
      <c r="E190" s="44"/>
      <c r="F190" s="43" t="s">
        <v>65</v>
      </c>
      <c r="G190" s="43" t="s">
        <v>65</v>
      </c>
      <c r="H190" s="43" t="s">
        <v>1550</v>
      </c>
      <c r="I190" s="45" t="s">
        <v>1551</v>
      </c>
      <c r="J190" s="45" t="s">
        <v>110</v>
      </c>
      <c r="K190" s="45" t="s">
        <v>111</v>
      </c>
      <c r="L190" s="45" t="s">
        <v>730</v>
      </c>
      <c r="M190" s="43" t="s">
        <v>112</v>
      </c>
      <c r="N190" s="43" t="s">
        <v>113</v>
      </c>
      <c r="O190" s="45" t="s">
        <v>1552</v>
      </c>
      <c r="P190" s="45" t="s">
        <v>1553</v>
      </c>
    </row>
    <row r="191" spans="1:16" x14ac:dyDescent="0.25">
      <c r="A191" s="43" t="s">
        <v>299</v>
      </c>
      <c r="B191" s="43" t="s">
        <v>84</v>
      </c>
      <c r="C191" s="43">
        <v>7</v>
      </c>
      <c r="D191" s="43" t="s">
        <v>22</v>
      </c>
      <c r="E191" s="44"/>
      <c r="F191" s="43" t="s">
        <v>269</v>
      </c>
      <c r="G191" s="43" t="s">
        <v>269</v>
      </c>
      <c r="H191" s="43" t="s">
        <v>1554</v>
      </c>
      <c r="I191" s="45" t="s">
        <v>1555</v>
      </c>
      <c r="J191" s="45" t="s">
        <v>300</v>
      </c>
      <c r="K191" s="45" t="s">
        <v>301</v>
      </c>
      <c r="L191" s="45" t="s">
        <v>786</v>
      </c>
      <c r="M191" s="43" t="s">
        <v>302</v>
      </c>
      <c r="N191" s="43" t="s">
        <v>302</v>
      </c>
      <c r="O191" s="45" t="s">
        <v>1556</v>
      </c>
      <c r="P191" s="45"/>
    </row>
    <row r="192" spans="1:16" x14ac:dyDescent="0.25">
      <c r="A192" s="43" t="s">
        <v>299</v>
      </c>
      <c r="B192" s="43" t="s">
        <v>84</v>
      </c>
      <c r="C192" s="43">
        <v>7</v>
      </c>
      <c r="D192" s="43" t="s">
        <v>22</v>
      </c>
      <c r="E192" s="44"/>
      <c r="F192" s="43" t="s">
        <v>324</v>
      </c>
      <c r="G192" s="43" t="s">
        <v>269</v>
      </c>
      <c r="H192" s="43" t="s">
        <v>1554</v>
      </c>
      <c r="I192" s="45" t="s">
        <v>1557</v>
      </c>
      <c r="J192" s="45" t="s">
        <v>327</v>
      </c>
      <c r="K192" s="45" t="s">
        <v>1558</v>
      </c>
      <c r="L192" s="45" t="s">
        <v>795</v>
      </c>
      <c r="M192" s="43" t="s">
        <v>302</v>
      </c>
      <c r="N192" s="43" t="s">
        <v>302</v>
      </c>
      <c r="O192" s="45" t="s">
        <v>1556</v>
      </c>
      <c r="P192" s="45"/>
    </row>
    <row r="193" spans="1:16" x14ac:dyDescent="0.25">
      <c r="A193" s="43" t="s">
        <v>303</v>
      </c>
      <c r="B193" s="43" t="s">
        <v>84</v>
      </c>
      <c r="C193" s="43">
        <v>7</v>
      </c>
      <c r="D193" s="43" t="s">
        <v>1762</v>
      </c>
      <c r="E193" s="44"/>
      <c r="F193" s="43" t="s">
        <v>269</v>
      </c>
      <c r="G193" s="43" t="s">
        <v>269</v>
      </c>
      <c r="H193" s="43" t="s">
        <v>1478</v>
      </c>
      <c r="I193" s="45" t="s">
        <v>1559</v>
      </c>
      <c r="J193" s="45" t="s">
        <v>304</v>
      </c>
      <c r="K193" s="45" t="s">
        <v>305</v>
      </c>
      <c r="L193" s="45" t="s">
        <v>787</v>
      </c>
      <c r="M193" s="43" t="s">
        <v>306</v>
      </c>
      <c r="N193" s="43" t="s">
        <v>306</v>
      </c>
      <c r="O193" s="45" t="s">
        <v>1560</v>
      </c>
      <c r="P193" s="45"/>
    </row>
    <row r="194" spans="1:16" x14ac:dyDescent="0.25">
      <c r="A194" s="43" t="s">
        <v>303</v>
      </c>
      <c r="B194" s="43" t="s">
        <v>84</v>
      </c>
      <c r="C194" s="43">
        <v>7</v>
      </c>
      <c r="D194" s="43" t="s">
        <v>22</v>
      </c>
      <c r="E194" s="44"/>
      <c r="F194" s="43" t="s">
        <v>324</v>
      </c>
      <c r="G194" s="43" t="s">
        <v>269</v>
      </c>
      <c r="H194" s="43" t="s">
        <v>1478</v>
      </c>
      <c r="I194" s="45" t="s">
        <v>1561</v>
      </c>
      <c r="J194" s="45" t="s">
        <v>328</v>
      </c>
      <c r="K194" s="45" t="s">
        <v>1562</v>
      </c>
      <c r="L194" s="45" t="s">
        <v>796</v>
      </c>
      <c r="M194" s="43" t="s">
        <v>306</v>
      </c>
      <c r="N194" s="43" t="s">
        <v>306</v>
      </c>
      <c r="O194" s="45" t="s">
        <v>1560</v>
      </c>
      <c r="P194" s="45"/>
    </row>
    <row r="195" spans="1:16" x14ac:dyDescent="0.25">
      <c r="A195" s="43" t="s">
        <v>307</v>
      </c>
      <c r="B195" s="43" t="s">
        <v>84</v>
      </c>
      <c r="C195" s="43">
        <v>7</v>
      </c>
      <c r="D195" s="43" t="s">
        <v>22</v>
      </c>
      <c r="E195" s="44">
        <v>2</v>
      </c>
      <c r="F195" s="43" t="s">
        <v>269</v>
      </c>
      <c r="G195" s="43" t="s">
        <v>269</v>
      </c>
      <c r="H195" s="43" t="s">
        <v>1491</v>
      </c>
      <c r="I195" s="45" t="s">
        <v>1563</v>
      </c>
      <c r="J195" s="45" t="s">
        <v>308</v>
      </c>
      <c r="K195" s="45" t="s">
        <v>309</v>
      </c>
      <c r="L195" s="45" t="s">
        <v>788</v>
      </c>
      <c r="M195" s="43" t="s">
        <v>310</v>
      </c>
      <c r="N195" s="43" t="s">
        <v>310</v>
      </c>
      <c r="O195" s="45" t="s">
        <v>1564</v>
      </c>
      <c r="P195" s="45"/>
    </row>
    <row r="196" spans="1:16" x14ac:dyDescent="0.25">
      <c r="A196" s="43" t="s">
        <v>307</v>
      </c>
      <c r="B196" s="43" t="s">
        <v>84</v>
      </c>
      <c r="C196" s="43">
        <v>7</v>
      </c>
      <c r="D196" s="43" t="s">
        <v>22</v>
      </c>
      <c r="E196" s="44"/>
      <c r="F196" s="43" t="s">
        <v>324</v>
      </c>
      <c r="G196" s="43" t="s">
        <v>269</v>
      </c>
      <c r="H196" s="43" t="s">
        <v>1491</v>
      </c>
      <c r="I196" s="45" t="s">
        <v>1565</v>
      </c>
      <c r="J196" s="45" t="s">
        <v>329</v>
      </c>
      <c r="K196" s="45" t="s">
        <v>1566</v>
      </c>
      <c r="L196" s="45" t="s">
        <v>797</v>
      </c>
      <c r="M196" s="43" t="s">
        <v>310</v>
      </c>
      <c r="N196" s="43" t="s">
        <v>310</v>
      </c>
      <c r="O196" s="45" t="s">
        <v>1564</v>
      </c>
      <c r="P196" s="45"/>
    </row>
    <row r="197" spans="1:16" x14ac:dyDescent="0.25">
      <c r="A197" s="43" t="s">
        <v>311</v>
      </c>
      <c r="B197" s="43" t="s">
        <v>84</v>
      </c>
      <c r="C197" s="43">
        <v>7</v>
      </c>
      <c r="D197" s="43" t="s">
        <v>22</v>
      </c>
      <c r="E197" s="44"/>
      <c r="F197" s="43" t="s">
        <v>269</v>
      </c>
      <c r="G197" s="43" t="s">
        <v>269</v>
      </c>
      <c r="H197" s="43" t="s">
        <v>1502</v>
      </c>
      <c r="I197" s="45" t="s">
        <v>1567</v>
      </c>
      <c r="J197" s="45" t="s">
        <v>312</v>
      </c>
      <c r="K197" s="45" t="s">
        <v>313</v>
      </c>
      <c r="L197" s="45" t="s">
        <v>789</v>
      </c>
      <c r="M197" s="43" t="s">
        <v>314</v>
      </c>
      <c r="N197" s="43" t="s">
        <v>314</v>
      </c>
      <c r="O197" s="45" t="s">
        <v>1568</v>
      </c>
      <c r="P197" s="45"/>
    </row>
    <row r="198" spans="1:16" x14ac:dyDescent="0.25">
      <c r="A198" s="43" t="s">
        <v>311</v>
      </c>
      <c r="B198" s="43" t="s">
        <v>84</v>
      </c>
      <c r="C198" s="43">
        <v>7</v>
      </c>
      <c r="D198" s="43" t="s">
        <v>22</v>
      </c>
      <c r="E198" s="44"/>
      <c r="F198" s="43" t="s">
        <v>324</v>
      </c>
      <c r="G198" s="43" t="s">
        <v>269</v>
      </c>
      <c r="H198" s="43" t="s">
        <v>1502</v>
      </c>
      <c r="I198" s="45" t="s">
        <v>1569</v>
      </c>
      <c r="J198" s="45" t="s">
        <v>330</v>
      </c>
      <c r="K198" s="45" t="s">
        <v>1570</v>
      </c>
      <c r="L198" s="45" t="s">
        <v>798</v>
      </c>
      <c r="M198" s="43" t="s">
        <v>314</v>
      </c>
      <c r="N198" s="43" t="s">
        <v>314</v>
      </c>
      <c r="O198" s="45" t="s">
        <v>1568</v>
      </c>
      <c r="P198" s="45"/>
    </row>
    <row r="199" spans="1:16" x14ac:dyDescent="0.25">
      <c r="A199" s="43" t="s">
        <v>315</v>
      </c>
      <c r="B199" s="43" t="s">
        <v>84</v>
      </c>
      <c r="C199" s="43">
        <v>7</v>
      </c>
      <c r="D199" s="43" t="s">
        <v>22</v>
      </c>
      <c r="E199" s="44"/>
      <c r="F199" s="43" t="s">
        <v>269</v>
      </c>
      <c r="G199" s="43" t="s">
        <v>269</v>
      </c>
      <c r="H199" s="43" t="s">
        <v>1513</v>
      </c>
      <c r="I199" s="45" t="s">
        <v>1571</v>
      </c>
      <c r="J199" s="45" t="s">
        <v>316</v>
      </c>
      <c r="K199" s="45" t="s">
        <v>317</v>
      </c>
      <c r="L199" s="45" t="s">
        <v>790</v>
      </c>
      <c r="M199" s="43" t="s">
        <v>318</v>
      </c>
      <c r="N199" s="43" t="s">
        <v>318</v>
      </c>
      <c r="O199" s="45" t="s">
        <v>1572</v>
      </c>
      <c r="P199" s="45"/>
    </row>
    <row r="200" spans="1:16" x14ac:dyDescent="0.25">
      <c r="A200" s="43" t="s">
        <v>315</v>
      </c>
      <c r="B200" s="43" t="s">
        <v>84</v>
      </c>
      <c r="C200" s="43">
        <v>7</v>
      </c>
      <c r="D200" s="43" t="s">
        <v>22</v>
      </c>
      <c r="E200" s="44"/>
      <c r="F200" s="43" t="s">
        <v>324</v>
      </c>
      <c r="G200" s="43" t="s">
        <v>269</v>
      </c>
      <c r="H200" s="43" t="s">
        <v>1513</v>
      </c>
      <c r="I200" s="45" t="s">
        <v>1573</v>
      </c>
      <c r="J200" s="45" t="s">
        <v>331</v>
      </c>
      <c r="K200" s="45" t="s">
        <v>1574</v>
      </c>
      <c r="L200" s="45" t="s">
        <v>799</v>
      </c>
      <c r="M200" s="43" t="s">
        <v>318</v>
      </c>
      <c r="N200" s="43" t="s">
        <v>318</v>
      </c>
      <c r="O200" s="45" t="s">
        <v>1572</v>
      </c>
      <c r="P200" s="45"/>
    </row>
    <row r="201" spans="1:16" x14ac:dyDescent="0.25">
      <c r="A201" s="43" t="s">
        <v>319</v>
      </c>
      <c r="B201" s="43" t="s">
        <v>84</v>
      </c>
      <c r="C201" s="43">
        <v>7</v>
      </c>
      <c r="D201" s="43" t="s">
        <v>22</v>
      </c>
      <c r="E201" s="44"/>
      <c r="F201" s="43" t="s">
        <v>269</v>
      </c>
      <c r="G201" s="43" t="s">
        <v>269</v>
      </c>
      <c r="H201" s="43" t="s">
        <v>1524</v>
      </c>
      <c r="I201" s="45" t="s">
        <v>1575</v>
      </c>
      <c r="J201" s="45" t="s">
        <v>320</v>
      </c>
      <c r="K201" s="45" t="s">
        <v>321</v>
      </c>
      <c r="L201" s="45" t="s">
        <v>791</v>
      </c>
      <c r="M201" s="43" t="s">
        <v>322</v>
      </c>
      <c r="N201" s="43" t="s">
        <v>322</v>
      </c>
      <c r="O201" s="45" t="s">
        <v>1576</v>
      </c>
      <c r="P201" s="45"/>
    </row>
    <row r="202" spans="1:16" x14ac:dyDescent="0.25">
      <c r="A202" s="43" t="s">
        <v>319</v>
      </c>
      <c r="B202" s="43" t="s">
        <v>84</v>
      </c>
      <c r="C202" s="43">
        <v>7</v>
      </c>
      <c r="D202" s="43" t="s">
        <v>22</v>
      </c>
      <c r="E202" s="44"/>
      <c r="F202" s="43" t="s">
        <v>324</v>
      </c>
      <c r="G202" s="43" t="s">
        <v>269</v>
      </c>
      <c r="H202" s="43" t="s">
        <v>1524</v>
      </c>
      <c r="I202" s="45" t="s">
        <v>1577</v>
      </c>
      <c r="J202" s="45" t="s">
        <v>332</v>
      </c>
      <c r="K202" s="45" t="s">
        <v>1578</v>
      </c>
      <c r="L202" s="45" t="s">
        <v>800</v>
      </c>
      <c r="M202" s="43" t="s">
        <v>322</v>
      </c>
      <c r="N202" s="43" t="s">
        <v>322</v>
      </c>
      <c r="O202" s="45" t="s">
        <v>1576</v>
      </c>
      <c r="P202" s="45"/>
    </row>
    <row r="203" spans="1:16" x14ac:dyDescent="0.25">
      <c r="A203" s="43" t="s">
        <v>658</v>
      </c>
      <c r="B203" s="43" t="s">
        <v>0</v>
      </c>
      <c r="C203" s="43">
        <v>10</v>
      </c>
      <c r="D203" s="43" t="s">
        <v>1</v>
      </c>
      <c r="E203" s="44"/>
      <c r="F203" s="43" t="s">
        <v>605</v>
      </c>
      <c r="G203" s="43" t="s">
        <v>605</v>
      </c>
      <c r="H203" s="43" t="s">
        <v>1579</v>
      </c>
      <c r="I203" s="45" t="s">
        <v>1580</v>
      </c>
      <c r="J203" s="45" t="s">
        <v>659</v>
      </c>
      <c r="K203" s="45" t="s">
        <v>660</v>
      </c>
      <c r="L203" s="45" t="s">
        <v>912</v>
      </c>
      <c r="M203" s="43" t="s">
        <v>661</v>
      </c>
      <c r="N203" s="43" t="s">
        <v>662</v>
      </c>
      <c r="O203" s="45" t="s">
        <v>1581</v>
      </c>
      <c r="P203" s="45" t="s">
        <v>1582</v>
      </c>
    </row>
    <row r="204" spans="1:16" x14ac:dyDescent="0.25">
      <c r="A204" s="43" t="s">
        <v>663</v>
      </c>
      <c r="B204" s="43" t="s">
        <v>0</v>
      </c>
      <c r="C204" s="43">
        <v>10</v>
      </c>
      <c r="D204" s="43" t="s">
        <v>1</v>
      </c>
      <c r="E204" s="44"/>
      <c r="F204" s="43" t="s">
        <v>605</v>
      </c>
      <c r="G204" s="43" t="s">
        <v>605</v>
      </c>
      <c r="H204" s="43" t="s">
        <v>1583</v>
      </c>
      <c r="I204" s="45" t="s">
        <v>1584</v>
      </c>
      <c r="J204" s="45" t="s">
        <v>664</v>
      </c>
      <c r="K204" s="45" t="s">
        <v>665</v>
      </c>
      <c r="L204" s="45" t="s">
        <v>913</v>
      </c>
      <c r="M204" s="43" t="s">
        <v>666</v>
      </c>
      <c r="N204" s="43" t="s">
        <v>667</v>
      </c>
      <c r="O204" s="45" t="s">
        <v>1585</v>
      </c>
      <c r="P204" s="45" t="s">
        <v>1586</v>
      </c>
    </row>
    <row r="205" spans="1:16" x14ac:dyDescent="0.25">
      <c r="A205" s="43" t="s">
        <v>1587</v>
      </c>
      <c r="B205" s="43" t="s">
        <v>0</v>
      </c>
      <c r="C205" s="43">
        <v>10</v>
      </c>
      <c r="D205" s="43" t="s">
        <v>1</v>
      </c>
      <c r="E205" s="44"/>
      <c r="F205" s="43" t="s">
        <v>605</v>
      </c>
      <c r="G205" s="43" t="s">
        <v>605</v>
      </c>
      <c r="H205" s="43" t="s">
        <v>1588</v>
      </c>
      <c r="I205" s="45" t="s">
        <v>1589</v>
      </c>
      <c r="J205" s="45" t="s">
        <v>668</v>
      </c>
      <c r="K205" s="45" t="s">
        <v>669</v>
      </c>
      <c r="L205" s="45" t="s">
        <v>914</v>
      </c>
      <c r="M205" s="43" t="s">
        <v>670</v>
      </c>
      <c r="N205" s="43" t="s">
        <v>670</v>
      </c>
      <c r="O205" s="45" t="s">
        <v>1590</v>
      </c>
      <c r="P205" s="45"/>
    </row>
    <row r="206" spans="1:16" x14ac:dyDescent="0.25">
      <c r="A206" s="43" t="s">
        <v>1591</v>
      </c>
      <c r="B206" s="43" t="s">
        <v>0</v>
      </c>
      <c r="C206" s="43">
        <v>10</v>
      </c>
      <c r="D206" s="43" t="s">
        <v>1</v>
      </c>
      <c r="E206" s="44"/>
      <c r="F206" s="43" t="s">
        <v>605</v>
      </c>
      <c r="G206" s="43" t="s">
        <v>605</v>
      </c>
      <c r="H206" s="43" t="s">
        <v>1592</v>
      </c>
      <c r="I206" s="45" t="s">
        <v>1593</v>
      </c>
      <c r="J206" s="45" t="s">
        <v>1594</v>
      </c>
      <c r="K206" s="45" t="s">
        <v>669</v>
      </c>
      <c r="L206" s="45" t="s">
        <v>1595</v>
      </c>
      <c r="M206" s="43" t="s">
        <v>1596</v>
      </c>
      <c r="N206" s="43" t="s">
        <v>1596</v>
      </c>
      <c r="O206" s="45" t="s">
        <v>1597</v>
      </c>
      <c r="P206" s="45"/>
    </row>
    <row r="207" spans="1:16" x14ac:dyDescent="0.25">
      <c r="A207" s="43" t="s">
        <v>1598</v>
      </c>
      <c r="B207" s="43" t="s">
        <v>0</v>
      </c>
      <c r="C207" s="43">
        <v>10</v>
      </c>
      <c r="D207" s="43" t="s">
        <v>1</v>
      </c>
      <c r="E207" s="44"/>
      <c r="F207" s="43" t="s">
        <v>605</v>
      </c>
      <c r="G207" s="43" t="s">
        <v>605</v>
      </c>
      <c r="H207" s="43" t="s">
        <v>1592</v>
      </c>
      <c r="I207" s="45" t="s">
        <v>1599</v>
      </c>
      <c r="J207" s="45" t="s">
        <v>1600</v>
      </c>
      <c r="K207" s="45" t="s">
        <v>689</v>
      </c>
      <c r="L207" s="45" t="s">
        <v>1601</v>
      </c>
      <c r="M207" s="43" t="s">
        <v>1602</v>
      </c>
      <c r="N207" s="43" t="s">
        <v>1602</v>
      </c>
      <c r="O207" s="45" t="s">
        <v>1603</v>
      </c>
      <c r="P207" s="45"/>
    </row>
    <row r="208" spans="1:16" x14ac:dyDescent="0.25">
      <c r="A208" s="43" t="s">
        <v>114</v>
      </c>
      <c r="B208" s="43" t="s">
        <v>205</v>
      </c>
      <c r="C208" s="43">
        <v>100</v>
      </c>
      <c r="D208" s="43" t="s">
        <v>266</v>
      </c>
      <c r="E208" s="44"/>
      <c r="F208" s="43" t="s">
        <v>65</v>
      </c>
      <c r="G208" s="43" t="s">
        <v>572</v>
      </c>
      <c r="H208" s="43" t="s">
        <v>948</v>
      </c>
      <c r="I208" s="45" t="s">
        <v>1604</v>
      </c>
      <c r="J208" s="45" t="s">
        <v>155</v>
      </c>
      <c r="K208" s="45" t="s">
        <v>116</v>
      </c>
      <c r="L208" s="45" t="s">
        <v>741</v>
      </c>
      <c r="M208" s="43" t="s">
        <v>117</v>
      </c>
      <c r="N208" s="43" t="s">
        <v>117</v>
      </c>
      <c r="O208" s="45" t="s">
        <v>1605</v>
      </c>
      <c r="P208" s="45"/>
    </row>
    <row r="209" spans="1:16" x14ac:dyDescent="0.25">
      <c r="A209" s="43" t="s">
        <v>114</v>
      </c>
      <c r="B209" s="43" t="s">
        <v>145</v>
      </c>
      <c r="C209" s="43">
        <v>40</v>
      </c>
      <c r="D209" s="43" t="s">
        <v>266</v>
      </c>
      <c r="E209" s="44"/>
      <c r="F209" s="43" t="s">
        <v>65</v>
      </c>
      <c r="G209" s="43" t="s">
        <v>572</v>
      </c>
      <c r="H209" s="43" t="s">
        <v>1606</v>
      </c>
      <c r="I209" s="45" t="s">
        <v>1607</v>
      </c>
      <c r="J209" s="45" t="s">
        <v>115</v>
      </c>
      <c r="K209" s="45" t="s">
        <v>116</v>
      </c>
      <c r="L209" s="45" t="s">
        <v>729</v>
      </c>
      <c r="M209" s="43" t="s">
        <v>117</v>
      </c>
      <c r="N209" s="43" t="s">
        <v>117</v>
      </c>
      <c r="O209" s="45" t="s">
        <v>1605</v>
      </c>
      <c r="P209" s="45"/>
    </row>
    <row r="210" spans="1:16" x14ac:dyDescent="0.25">
      <c r="A210" s="43" t="s">
        <v>114</v>
      </c>
      <c r="B210" s="43" t="s">
        <v>205</v>
      </c>
      <c r="C210" s="43">
        <v>100</v>
      </c>
      <c r="D210" s="43" t="s">
        <v>266</v>
      </c>
      <c r="E210" s="44"/>
      <c r="F210" s="43" t="s">
        <v>208</v>
      </c>
      <c r="G210" s="43" t="s">
        <v>572</v>
      </c>
      <c r="H210" s="43" t="s">
        <v>948</v>
      </c>
      <c r="I210" s="45" t="s">
        <v>1608</v>
      </c>
      <c r="J210" s="45" t="s">
        <v>252</v>
      </c>
      <c r="K210" s="45" t="s">
        <v>116</v>
      </c>
      <c r="L210" s="45" t="s">
        <v>774</v>
      </c>
      <c r="M210" s="43" t="s">
        <v>117</v>
      </c>
      <c r="N210" s="43" t="s">
        <v>117</v>
      </c>
      <c r="O210" s="45" t="s">
        <v>1605</v>
      </c>
      <c r="P210" s="45"/>
    </row>
    <row r="211" spans="1:16" x14ac:dyDescent="0.25">
      <c r="A211" s="43" t="s">
        <v>114</v>
      </c>
      <c r="B211" s="43" t="s">
        <v>145</v>
      </c>
      <c r="C211" s="43">
        <v>40</v>
      </c>
      <c r="D211" s="43" t="s">
        <v>266</v>
      </c>
      <c r="E211" s="44"/>
      <c r="F211" s="43" t="s">
        <v>208</v>
      </c>
      <c r="G211" s="43" t="s">
        <v>572</v>
      </c>
      <c r="H211" s="43" t="s">
        <v>1606</v>
      </c>
      <c r="I211" s="45" t="s">
        <v>1609</v>
      </c>
      <c r="J211" s="45" t="s">
        <v>251</v>
      </c>
      <c r="K211" s="45" t="s">
        <v>116</v>
      </c>
      <c r="L211" s="45" t="s">
        <v>773</v>
      </c>
      <c r="M211" s="43" t="s">
        <v>117</v>
      </c>
      <c r="N211" s="43" t="s">
        <v>117</v>
      </c>
      <c r="O211" s="45" t="s">
        <v>1605</v>
      </c>
      <c r="P211" s="45"/>
    </row>
    <row r="212" spans="1:16" x14ac:dyDescent="0.25">
      <c r="A212" s="43" t="s">
        <v>118</v>
      </c>
      <c r="B212" s="43" t="s">
        <v>205</v>
      </c>
      <c r="C212" s="43">
        <v>100</v>
      </c>
      <c r="D212" s="43" t="s">
        <v>266</v>
      </c>
      <c r="E212" s="44"/>
      <c r="F212" s="43" t="s">
        <v>65</v>
      </c>
      <c r="G212" s="43" t="s">
        <v>572</v>
      </c>
      <c r="H212" s="43" t="s">
        <v>1144</v>
      </c>
      <c r="I212" s="45" t="s">
        <v>1610</v>
      </c>
      <c r="J212" s="45" t="s">
        <v>156</v>
      </c>
      <c r="K212" s="45" t="s">
        <v>120</v>
      </c>
      <c r="L212" s="45" t="s">
        <v>742</v>
      </c>
      <c r="M212" s="43" t="s">
        <v>121</v>
      </c>
      <c r="N212" s="43" t="s">
        <v>121</v>
      </c>
      <c r="O212" s="45" t="s">
        <v>1611</v>
      </c>
      <c r="P212" s="45"/>
    </row>
    <row r="213" spans="1:16" x14ac:dyDescent="0.25">
      <c r="A213" s="43" t="s">
        <v>118</v>
      </c>
      <c r="B213" s="43" t="s">
        <v>145</v>
      </c>
      <c r="C213" s="43">
        <v>40</v>
      </c>
      <c r="D213" s="43" t="s">
        <v>266</v>
      </c>
      <c r="E213" s="44"/>
      <c r="F213" s="43" t="s">
        <v>65</v>
      </c>
      <c r="G213" s="43" t="s">
        <v>572</v>
      </c>
      <c r="H213" s="43" t="s">
        <v>1612</v>
      </c>
      <c r="I213" s="45" t="s">
        <v>1613</v>
      </c>
      <c r="J213" s="45" t="s">
        <v>119</v>
      </c>
      <c r="K213" s="45" t="s">
        <v>120</v>
      </c>
      <c r="L213" s="45" t="s">
        <v>731</v>
      </c>
      <c r="M213" s="43" t="s">
        <v>121</v>
      </c>
      <c r="N213" s="43" t="s">
        <v>121</v>
      </c>
      <c r="O213" s="45" t="s">
        <v>1611</v>
      </c>
      <c r="P213" s="45"/>
    </row>
    <row r="214" spans="1:16" x14ac:dyDescent="0.25">
      <c r="A214" s="43" t="s">
        <v>118</v>
      </c>
      <c r="B214" s="43" t="s">
        <v>205</v>
      </c>
      <c r="C214" s="43">
        <v>100</v>
      </c>
      <c r="D214" s="43" t="s">
        <v>266</v>
      </c>
      <c r="E214" s="44"/>
      <c r="F214" s="43" t="s">
        <v>208</v>
      </c>
      <c r="G214" s="43" t="s">
        <v>572</v>
      </c>
      <c r="H214" s="43" t="s">
        <v>1144</v>
      </c>
      <c r="I214" s="45" t="s">
        <v>1614</v>
      </c>
      <c r="J214" s="45" t="s">
        <v>254</v>
      </c>
      <c r="K214" s="45" t="s">
        <v>120</v>
      </c>
      <c r="L214" s="45" t="s">
        <v>776</v>
      </c>
      <c r="M214" s="43" t="s">
        <v>121</v>
      </c>
      <c r="N214" s="43" t="s">
        <v>121</v>
      </c>
      <c r="O214" s="45" t="s">
        <v>1611</v>
      </c>
      <c r="P214" s="45"/>
    </row>
    <row r="215" spans="1:16" x14ac:dyDescent="0.25">
      <c r="A215" s="43" t="s">
        <v>118</v>
      </c>
      <c r="B215" s="43" t="s">
        <v>145</v>
      </c>
      <c r="C215" s="43">
        <v>40</v>
      </c>
      <c r="D215" s="43" t="s">
        <v>266</v>
      </c>
      <c r="E215" s="44"/>
      <c r="F215" s="43" t="s">
        <v>208</v>
      </c>
      <c r="G215" s="43" t="s">
        <v>572</v>
      </c>
      <c r="H215" s="43" t="s">
        <v>1612</v>
      </c>
      <c r="I215" s="45" t="s">
        <v>1615</v>
      </c>
      <c r="J215" s="45" t="s">
        <v>253</v>
      </c>
      <c r="K215" s="45" t="s">
        <v>120</v>
      </c>
      <c r="L215" s="45" t="s">
        <v>775</v>
      </c>
      <c r="M215" s="43" t="s">
        <v>121</v>
      </c>
      <c r="N215" s="43" t="s">
        <v>121</v>
      </c>
      <c r="O215" s="45" t="s">
        <v>1611</v>
      </c>
      <c r="P215" s="45"/>
    </row>
    <row r="216" spans="1:16" x14ac:dyDescent="0.25">
      <c r="A216" s="43" t="s">
        <v>546</v>
      </c>
      <c r="B216" s="43" t="s">
        <v>205</v>
      </c>
      <c r="C216" s="43">
        <v>100</v>
      </c>
      <c r="D216" s="43" t="s">
        <v>266</v>
      </c>
      <c r="E216" s="44"/>
      <c r="F216" s="43" t="s">
        <v>400</v>
      </c>
      <c r="G216" s="43" t="s">
        <v>992</v>
      </c>
      <c r="H216" s="43" t="s">
        <v>1324</v>
      </c>
      <c r="I216" s="45" t="s">
        <v>1616</v>
      </c>
      <c r="J216" s="45" t="s">
        <v>549</v>
      </c>
      <c r="K216" s="45" t="s">
        <v>1617</v>
      </c>
      <c r="L216" s="45" t="s">
        <v>876</v>
      </c>
      <c r="M216" s="43" t="s">
        <v>548</v>
      </c>
      <c r="N216" s="43" t="s">
        <v>548</v>
      </c>
      <c r="O216" s="45" t="s">
        <v>1618</v>
      </c>
      <c r="P216" s="45"/>
    </row>
    <row r="217" spans="1:16" x14ac:dyDescent="0.25">
      <c r="A217" s="43" t="s">
        <v>546</v>
      </c>
      <c r="B217" s="43" t="s">
        <v>375</v>
      </c>
      <c r="C217" s="43">
        <v>100</v>
      </c>
      <c r="D217" s="43" t="s">
        <v>266</v>
      </c>
      <c r="E217" s="44"/>
      <c r="F217" s="43" t="s">
        <v>400</v>
      </c>
      <c r="G217" s="43" t="s">
        <v>992</v>
      </c>
      <c r="H217" s="43" t="s">
        <v>1619</v>
      </c>
      <c r="I217" s="45" t="s">
        <v>1620</v>
      </c>
      <c r="J217" s="45" t="s">
        <v>547</v>
      </c>
      <c r="K217" s="45" t="s">
        <v>1621</v>
      </c>
      <c r="L217" s="45" t="s">
        <v>875</v>
      </c>
      <c r="M217" s="43" t="s">
        <v>548</v>
      </c>
      <c r="N217" s="43" t="s">
        <v>548</v>
      </c>
      <c r="O217" s="45" t="s">
        <v>1618</v>
      </c>
      <c r="P217" s="45"/>
    </row>
    <row r="218" spans="1:16" x14ac:dyDescent="0.25">
      <c r="A218" s="43" t="s">
        <v>671</v>
      </c>
      <c r="B218" s="43" t="s">
        <v>407</v>
      </c>
      <c r="C218" s="43">
        <v>5</v>
      </c>
      <c r="D218" s="43" t="s">
        <v>408</v>
      </c>
      <c r="E218" s="44"/>
      <c r="F218" s="43" t="s">
        <v>605</v>
      </c>
      <c r="G218" s="43" t="s">
        <v>605</v>
      </c>
      <c r="H218" s="43" t="s">
        <v>1005</v>
      </c>
      <c r="I218" s="45" t="s">
        <v>1622</v>
      </c>
      <c r="J218" s="45" t="s">
        <v>672</v>
      </c>
      <c r="K218" s="45" t="s">
        <v>673</v>
      </c>
      <c r="L218" s="45" t="s">
        <v>915</v>
      </c>
      <c r="M218" s="43" t="s">
        <v>553</v>
      </c>
      <c r="N218" s="43" t="s">
        <v>674</v>
      </c>
      <c r="O218" s="45" t="s">
        <v>1623</v>
      </c>
      <c r="P218" s="45" t="s">
        <v>1624</v>
      </c>
    </row>
    <row r="219" spans="1:16" x14ac:dyDescent="0.25">
      <c r="A219" s="43" t="s">
        <v>550</v>
      </c>
      <c r="B219" s="43" t="s">
        <v>407</v>
      </c>
      <c r="C219" s="43">
        <v>5</v>
      </c>
      <c r="D219" s="43" t="s">
        <v>408</v>
      </c>
      <c r="E219" s="44"/>
      <c r="F219" s="43" t="s">
        <v>400</v>
      </c>
      <c r="G219" s="43" t="s">
        <v>992</v>
      </c>
      <c r="H219" s="43" t="s">
        <v>1005</v>
      </c>
      <c r="I219" s="45" t="s">
        <v>1625</v>
      </c>
      <c r="J219" s="45" t="s">
        <v>551</v>
      </c>
      <c r="K219" s="45" t="s">
        <v>552</v>
      </c>
      <c r="L219" s="45" t="s">
        <v>877</v>
      </c>
      <c r="M219" s="43" t="s">
        <v>553</v>
      </c>
      <c r="N219" s="43" t="s">
        <v>554</v>
      </c>
      <c r="O219" s="45" t="s">
        <v>1626</v>
      </c>
      <c r="P219" s="45" t="s">
        <v>1624</v>
      </c>
    </row>
    <row r="220" spans="1:16" x14ac:dyDescent="0.25">
      <c r="A220" s="43" t="s">
        <v>122</v>
      </c>
      <c r="B220" s="43" t="s">
        <v>123</v>
      </c>
      <c r="C220" s="43">
        <v>5</v>
      </c>
      <c r="D220" s="43" t="s">
        <v>703</v>
      </c>
      <c r="E220" s="44"/>
      <c r="F220" s="43" t="s">
        <v>65</v>
      </c>
      <c r="G220" s="43" t="s">
        <v>65</v>
      </c>
      <c r="H220" s="43" t="s">
        <v>1627</v>
      </c>
      <c r="I220" s="45" t="s">
        <v>1628</v>
      </c>
      <c r="J220" s="45" t="s">
        <v>124</v>
      </c>
      <c r="K220" s="45" t="s">
        <v>125</v>
      </c>
      <c r="L220" s="45" t="s">
        <v>732</v>
      </c>
      <c r="M220" s="43" t="s">
        <v>126</v>
      </c>
      <c r="N220" s="43" t="s">
        <v>126</v>
      </c>
      <c r="O220" s="45" t="s">
        <v>1629</v>
      </c>
      <c r="P220" s="45"/>
    </row>
    <row r="221" spans="1:16" x14ac:dyDescent="0.25">
      <c r="A221" s="43" t="s">
        <v>255</v>
      </c>
      <c r="B221" s="43" t="s">
        <v>0</v>
      </c>
      <c r="C221" s="43">
        <v>10</v>
      </c>
      <c r="D221" s="43" t="s">
        <v>1</v>
      </c>
      <c r="E221" s="44"/>
      <c r="F221" s="43" t="s">
        <v>208</v>
      </c>
      <c r="G221" s="43" t="s">
        <v>947</v>
      </c>
      <c r="H221" s="43" t="s">
        <v>1151</v>
      </c>
      <c r="I221" s="45" t="s">
        <v>1630</v>
      </c>
      <c r="J221" s="45" t="s">
        <v>256</v>
      </c>
      <c r="K221" s="45" t="s">
        <v>1631</v>
      </c>
      <c r="L221" s="45" t="s">
        <v>777</v>
      </c>
      <c r="M221" s="43" t="s">
        <v>257</v>
      </c>
      <c r="N221" s="43" t="s">
        <v>258</v>
      </c>
      <c r="O221" s="45" t="s">
        <v>1632</v>
      </c>
      <c r="P221" s="45" t="s">
        <v>1028</v>
      </c>
    </row>
    <row r="222" spans="1:16" x14ac:dyDescent="0.25">
      <c r="A222" s="43" t="s">
        <v>675</v>
      </c>
      <c r="B222" s="43" t="s">
        <v>0</v>
      </c>
      <c r="C222" s="43">
        <v>10</v>
      </c>
      <c r="D222" s="43" t="s">
        <v>1</v>
      </c>
      <c r="E222" s="44"/>
      <c r="F222" s="43" t="s">
        <v>605</v>
      </c>
      <c r="G222" s="43" t="s">
        <v>605</v>
      </c>
      <c r="H222" s="43" t="s">
        <v>1151</v>
      </c>
      <c r="I222" s="45" t="s">
        <v>1633</v>
      </c>
      <c r="J222" s="45" t="s">
        <v>676</v>
      </c>
      <c r="K222" s="45" t="s">
        <v>677</v>
      </c>
      <c r="L222" s="45" t="s">
        <v>916</v>
      </c>
      <c r="M222" s="43" t="s">
        <v>257</v>
      </c>
      <c r="N222" s="43" t="s">
        <v>678</v>
      </c>
      <c r="O222" s="45" t="s">
        <v>1634</v>
      </c>
      <c r="P222" s="45" t="s">
        <v>1028</v>
      </c>
    </row>
    <row r="223" spans="1:16" x14ac:dyDescent="0.25">
      <c r="A223" s="43" t="s">
        <v>1635</v>
      </c>
      <c r="B223" s="43" t="s">
        <v>0</v>
      </c>
      <c r="C223" s="43">
        <v>10</v>
      </c>
      <c r="D223" s="43" t="s">
        <v>1</v>
      </c>
      <c r="E223" s="44"/>
      <c r="F223" s="43" t="s">
        <v>400</v>
      </c>
      <c r="G223" s="43" t="s">
        <v>992</v>
      </c>
      <c r="H223" s="43" t="s">
        <v>1151</v>
      </c>
      <c r="I223" s="45" t="s">
        <v>1636</v>
      </c>
      <c r="J223" s="45" t="s">
        <v>555</v>
      </c>
      <c r="K223" s="45" t="s">
        <v>1637</v>
      </c>
      <c r="L223" s="45" t="s">
        <v>878</v>
      </c>
      <c r="M223" s="43" t="s">
        <v>257</v>
      </c>
      <c r="N223" s="43" t="s">
        <v>556</v>
      </c>
      <c r="O223" s="45" t="s">
        <v>1638</v>
      </c>
      <c r="P223" s="45" t="s">
        <v>1028</v>
      </c>
    </row>
    <row r="224" spans="1:16" x14ac:dyDescent="0.25">
      <c r="A224" s="43" t="s">
        <v>259</v>
      </c>
      <c r="B224" s="43" t="s">
        <v>104</v>
      </c>
      <c r="C224" s="43">
        <v>5</v>
      </c>
      <c r="D224" s="43" t="s">
        <v>1</v>
      </c>
      <c r="E224" s="44"/>
      <c r="F224" s="43" t="s">
        <v>208</v>
      </c>
      <c r="G224" s="43" t="s">
        <v>947</v>
      </c>
      <c r="H224" s="43" t="s">
        <v>1639</v>
      </c>
      <c r="I224" s="45" t="s">
        <v>1640</v>
      </c>
      <c r="J224" s="45" t="s">
        <v>1641</v>
      </c>
      <c r="K224" s="45" t="s">
        <v>1642</v>
      </c>
      <c r="L224" s="45" t="s">
        <v>1643</v>
      </c>
      <c r="M224" s="43" t="s">
        <v>159</v>
      </c>
      <c r="N224" s="43" t="s">
        <v>260</v>
      </c>
      <c r="O224" s="45" t="s">
        <v>1644</v>
      </c>
      <c r="P224" s="45" t="s">
        <v>1032</v>
      </c>
    </row>
    <row r="225" spans="1:16" x14ac:dyDescent="0.25">
      <c r="A225" s="43" t="s">
        <v>1645</v>
      </c>
      <c r="B225" s="43" t="s">
        <v>104</v>
      </c>
      <c r="C225" s="43">
        <v>5</v>
      </c>
      <c r="D225" s="43" t="s">
        <v>1</v>
      </c>
      <c r="E225" s="44"/>
      <c r="F225" s="43" t="s">
        <v>605</v>
      </c>
      <c r="G225" s="43" t="s">
        <v>605</v>
      </c>
      <c r="H225" s="43" t="s">
        <v>1639</v>
      </c>
      <c r="I225" s="45" t="s">
        <v>1646</v>
      </c>
      <c r="J225" s="45" t="s">
        <v>679</v>
      </c>
      <c r="K225" s="45" t="s">
        <v>680</v>
      </c>
      <c r="L225" s="45" t="s">
        <v>917</v>
      </c>
      <c r="M225" s="43" t="s">
        <v>159</v>
      </c>
      <c r="N225" s="43" t="s">
        <v>681</v>
      </c>
      <c r="O225" s="45" t="s">
        <v>1647</v>
      </c>
      <c r="P225" s="45" t="s">
        <v>1032</v>
      </c>
    </row>
    <row r="226" spans="1:16" x14ac:dyDescent="0.25">
      <c r="A226" s="43" t="s">
        <v>1648</v>
      </c>
      <c r="B226" s="43" t="s">
        <v>104</v>
      </c>
      <c r="C226" s="43">
        <v>5</v>
      </c>
      <c r="D226" s="43" t="s">
        <v>1</v>
      </c>
      <c r="E226" s="44"/>
      <c r="F226" s="43" t="s">
        <v>65</v>
      </c>
      <c r="G226" s="43" t="s">
        <v>65</v>
      </c>
      <c r="H226" s="43" t="s">
        <v>1649</v>
      </c>
      <c r="I226" s="45" t="s">
        <v>1650</v>
      </c>
      <c r="J226" s="45" t="s">
        <v>157</v>
      </c>
      <c r="K226" s="45" t="s">
        <v>158</v>
      </c>
      <c r="L226" s="45" t="s">
        <v>743</v>
      </c>
      <c r="M226" s="43" t="s">
        <v>159</v>
      </c>
      <c r="N226" s="43" t="s">
        <v>160</v>
      </c>
      <c r="O226" s="45" t="s">
        <v>1651</v>
      </c>
      <c r="P226" s="45" t="s">
        <v>1032</v>
      </c>
    </row>
    <row r="227" spans="1:16" x14ac:dyDescent="0.25">
      <c r="A227" s="43" t="s">
        <v>1652</v>
      </c>
      <c r="B227" s="43" t="s">
        <v>104</v>
      </c>
      <c r="C227" s="43">
        <v>5</v>
      </c>
      <c r="D227" s="43" t="s">
        <v>1</v>
      </c>
      <c r="E227" s="44"/>
      <c r="F227" s="43" t="s">
        <v>400</v>
      </c>
      <c r="G227" s="43" t="s">
        <v>992</v>
      </c>
      <c r="H227" s="43" t="s">
        <v>1639</v>
      </c>
      <c r="I227" s="45" t="s">
        <v>1653</v>
      </c>
      <c r="J227" s="45" t="s">
        <v>557</v>
      </c>
      <c r="K227" s="45" t="s">
        <v>1654</v>
      </c>
      <c r="L227" s="45" t="s">
        <v>879</v>
      </c>
      <c r="M227" s="43" t="s">
        <v>159</v>
      </c>
      <c r="N227" s="43" t="s">
        <v>558</v>
      </c>
      <c r="O227" s="45" t="s">
        <v>1655</v>
      </c>
      <c r="P227" s="45" t="s">
        <v>1032</v>
      </c>
    </row>
    <row r="228" spans="1:16" x14ac:dyDescent="0.25">
      <c r="A228" s="43" t="s">
        <v>261</v>
      </c>
      <c r="B228" s="43" t="s">
        <v>104</v>
      </c>
      <c r="C228" s="43">
        <v>5</v>
      </c>
      <c r="D228" s="43" t="s">
        <v>1</v>
      </c>
      <c r="E228" s="44"/>
      <c r="F228" s="43" t="s">
        <v>208</v>
      </c>
      <c r="G228" s="43" t="s">
        <v>947</v>
      </c>
      <c r="H228" s="43" t="s">
        <v>1155</v>
      </c>
      <c r="I228" s="45" t="s">
        <v>1656</v>
      </c>
      <c r="J228" s="45" t="s">
        <v>1657</v>
      </c>
      <c r="K228" s="45" t="s">
        <v>1658</v>
      </c>
      <c r="L228" s="45" t="s">
        <v>1659</v>
      </c>
      <c r="M228" s="43" t="s">
        <v>262</v>
      </c>
      <c r="N228" s="43" t="s">
        <v>263</v>
      </c>
      <c r="O228" s="45" t="s">
        <v>1660</v>
      </c>
      <c r="P228" s="45" t="s">
        <v>1036</v>
      </c>
    </row>
    <row r="229" spans="1:16" x14ac:dyDescent="0.25">
      <c r="A229" s="43" t="s">
        <v>682</v>
      </c>
      <c r="B229" s="43" t="s">
        <v>104</v>
      </c>
      <c r="C229" s="43">
        <v>5</v>
      </c>
      <c r="D229" s="43" t="s">
        <v>1</v>
      </c>
      <c r="E229" s="44"/>
      <c r="F229" s="43" t="s">
        <v>605</v>
      </c>
      <c r="G229" s="43" t="s">
        <v>605</v>
      </c>
      <c r="H229" s="43" t="s">
        <v>1155</v>
      </c>
      <c r="I229" s="45" t="s">
        <v>1661</v>
      </c>
      <c r="J229" s="45" t="s">
        <v>683</v>
      </c>
      <c r="K229" s="45" t="s">
        <v>684</v>
      </c>
      <c r="L229" s="45" t="s">
        <v>918</v>
      </c>
      <c r="M229" s="43" t="s">
        <v>262</v>
      </c>
      <c r="N229" s="43" t="s">
        <v>685</v>
      </c>
      <c r="O229" s="45" t="s">
        <v>1662</v>
      </c>
      <c r="P229" s="45" t="s">
        <v>1036</v>
      </c>
    </row>
    <row r="230" spans="1:16" x14ac:dyDescent="0.25">
      <c r="A230" s="43" t="s">
        <v>682</v>
      </c>
      <c r="B230" s="43" t="s">
        <v>686</v>
      </c>
      <c r="C230" s="43">
        <v>10</v>
      </c>
      <c r="D230" s="43" t="s">
        <v>1</v>
      </c>
      <c r="E230" s="44"/>
      <c r="F230" s="43" t="s">
        <v>605</v>
      </c>
      <c r="G230" s="43" t="s">
        <v>605</v>
      </c>
      <c r="H230" s="43" t="s">
        <v>1663</v>
      </c>
      <c r="I230" s="45" t="s">
        <v>1664</v>
      </c>
      <c r="J230" s="45" t="s">
        <v>687</v>
      </c>
      <c r="K230" s="45" t="s">
        <v>684</v>
      </c>
      <c r="L230" s="45" t="s">
        <v>919</v>
      </c>
      <c r="M230" s="43" t="s">
        <v>262</v>
      </c>
      <c r="N230" s="43" t="s">
        <v>685</v>
      </c>
      <c r="O230" s="45" t="s">
        <v>1662</v>
      </c>
      <c r="P230" s="45" t="s">
        <v>1036</v>
      </c>
    </row>
    <row r="231" spans="1:16" x14ac:dyDescent="0.25">
      <c r="A231" s="43" t="s">
        <v>1665</v>
      </c>
      <c r="B231" s="43" t="s">
        <v>104</v>
      </c>
      <c r="C231" s="43">
        <v>5</v>
      </c>
      <c r="D231" s="43" t="s">
        <v>1</v>
      </c>
      <c r="E231" s="44"/>
      <c r="F231" s="43" t="s">
        <v>400</v>
      </c>
      <c r="G231" s="43" t="s">
        <v>992</v>
      </c>
      <c r="H231" s="43" t="s">
        <v>1155</v>
      </c>
      <c r="I231" s="45" t="s">
        <v>1666</v>
      </c>
      <c r="J231" s="45" t="s">
        <v>559</v>
      </c>
      <c r="K231" s="45" t="s">
        <v>1667</v>
      </c>
      <c r="L231" s="45" t="s">
        <v>880</v>
      </c>
      <c r="M231" s="43" t="s">
        <v>262</v>
      </c>
      <c r="N231" s="43" t="s">
        <v>560</v>
      </c>
      <c r="O231" s="45" t="s">
        <v>1668</v>
      </c>
      <c r="P231" s="45" t="s">
        <v>1036</v>
      </c>
    </row>
    <row r="232" spans="1:16" x14ac:dyDescent="0.25">
      <c r="A232" s="43" t="s">
        <v>369</v>
      </c>
      <c r="B232" s="43" t="s">
        <v>370</v>
      </c>
      <c r="C232" s="43">
        <v>80</v>
      </c>
      <c r="D232" s="43" t="s">
        <v>266</v>
      </c>
      <c r="E232" s="44"/>
      <c r="F232" s="43" t="s">
        <v>337</v>
      </c>
      <c r="G232" s="43" t="s">
        <v>337</v>
      </c>
      <c r="H232" s="43" t="s">
        <v>1669</v>
      </c>
      <c r="I232" s="45" t="s">
        <v>1670</v>
      </c>
      <c r="J232" s="45" t="s">
        <v>371</v>
      </c>
      <c r="K232" s="45" t="s">
        <v>372</v>
      </c>
      <c r="L232" s="45" t="s">
        <v>809</v>
      </c>
      <c r="M232" s="43" t="s">
        <v>373</v>
      </c>
      <c r="N232" s="43" t="s">
        <v>374</v>
      </c>
      <c r="O232" s="45" t="s">
        <v>1671</v>
      </c>
      <c r="P232" s="45" t="s">
        <v>1672</v>
      </c>
    </row>
    <row r="233" spans="1:16" x14ac:dyDescent="0.25">
      <c r="A233" s="43" t="s">
        <v>369</v>
      </c>
      <c r="B233" s="43" t="s">
        <v>375</v>
      </c>
      <c r="C233" s="43">
        <v>100</v>
      </c>
      <c r="D233" s="43" t="s">
        <v>266</v>
      </c>
      <c r="E233" s="44"/>
      <c r="F233" s="43" t="s">
        <v>337</v>
      </c>
      <c r="G233" s="43" t="s">
        <v>337</v>
      </c>
      <c r="H233" s="43" t="s">
        <v>1673</v>
      </c>
      <c r="I233" s="45" t="s">
        <v>1674</v>
      </c>
      <c r="J233" s="45" t="s">
        <v>376</v>
      </c>
      <c r="K233" s="45" t="s">
        <v>377</v>
      </c>
      <c r="L233" s="45" t="s">
        <v>810</v>
      </c>
      <c r="M233" s="43" t="s">
        <v>373</v>
      </c>
      <c r="N233" s="43" t="s">
        <v>374</v>
      </c>
      <c r="O233" s="45" t="s">
        <v>1671</v>
      </c>
      <c r="P233" s="45" t="s">
        <v>1672</v>
      </c>
    </row>
    <row r="234" spans="1:16" x14ac:dyDescent="0.25">
      <c r="A234" s="43" t="s">
        <v>1675</v>
      </c>
      <c r="B234" s="43" t="s">
        <v>593</v>
      </c>
      <c r="C234" s="43">
        <v>40</v>
      </c>
      <c r="D234" s="43" t="s">
        <v>594</v>
      </c>
      <c r="E234" s="44"/>
      <c r="F234" s="43" t="s">
        <v>597</v>
      </c>
      <c r="G234" s="43" t="s">
        <v>597</v>
      </c>
      <c r="H234" s="43" t="s">
        <v>1676</v>
      </c>
      <c r="I234" s="45" t="s">
        <v>1677</v>
      </c>
      <c r="J234" s="45" t="s">
        <v>595</v>
      </c>
      <c r="K234" s="45" t="s">
        <v>596</v>
      </c>
      <c r="L234" s="45" t="s">
        <v>896</v>
      </c>
      <c r="M234" s="43" t="s">
        <v>598</v>
      </c>
      <c r="N234" s="43" t="s">
        <v>598</v>
      </c>
      <c r="O234" s="45" t="s">
        <v>1678</v>
      </c>
      <c r="P234" s="45"/>
    </row>
    <row r="235" spans="1:16" x14ac:dyDescent="0.25">
      <c r="A235" s="43" t="s">
        <v>1679</v>
      </c>
      <c r="B235" s="43" t="s">
        <v>593</v>
      </c>
      <c r="C235" s="43">
        <v>40</v>
      </c>
      <c r="D235" s="43" t="s">
        <v>594</v>
      </c>
      <c r="E235" s="44"/>
      <c r="F235" s="43" t="s">
        <v>597</v>
      </c>
      <c r="G235" s="43" t="s">
        <v>597</v>
      </c>
      <c r="H235" s="43" t="s">
        <v>1680</v>
      </c>
      <c r="I235" s="45" t="s">
        <v>1681</v>
      </c>
      <c r="J235" s="45" t="s">
        <v>599</v>
      </c>
      <c r="K235" s="45" t="s">
        <v>600</v>
      </c>
      <c r="L235" s="45" t="s">
        <v>897</v>
      </c>
      <c r="M235" s="43" t="s">
        <v>601</v>
      </c>
      <c r="N235" s="43" t="s">
        <v>601</v>
      </c>
      <c r="O235" s="45" t="s">
        <v>1682</v>
      </c>
      <c r="P235" s="45"/>
    </row>
    <row r="236" spans="1:16" x14ac:dyDescent="0.25">
      <c r="A236" s="43" t="s">
        <v>1683</v>
      </c>
      <c r="B236" s="43" t="s">
        <v>43</v>
      </c>
      <c r="C236" s="43">
        <v>5</v>
      </c>
      <c r="D236" s="43" t="s">
        <v>22</v>
      </c>
      <c r="E236" s="44"/>
      <c r="F236" s="43" t="s">
        <v>1064</v>
      </c>
      <c r="G236" s="43" t="s">
        <v>1064</v>
      </c>
      <c r="H236" s="43" t="s">
        <v>1684</v>
      </c>
      <c r="I236" s="45" t="s">
        <v>1685</v>
      </c>
      <c r="J236" s="45" t="s">
        <v>1686</v>
      </c>
      <c r="K236" s="45" t="s">
        <v>1687</v>
      </c>
      <c r="L236" s="45" t="s">
        <v>1688</v>
      </c>
      <c r="M236" s="43" t="s">
        <v>1689</v>
      </c>
      <c r="N236" s="43" t="s">
        <v>1689</v>
      </c>
      <c r="O236" s="45" t="s">
        <v>1690</v>
      </c>
      <c r="P236" s="45"/>
    </row>
    <row r="237" spans="1:16" x14ac:dyDescent="0.25">
      <c r="A237" s="43" t="s">
        <v>1691</v>
      </c>
      <c r="B237" s="43" t="s">
        <v>43</v>
      </c>
      <c r="C237" s="43">
        <v>5</v>
      </c>
      <c r="D237" s="43" t="s">
        <v>22</v>
      </c>
      <c r="E237" s="44"/>
      <c r="F237" s="43" t="s">
        <v>1064</v>
      </c>
      <c r="G237" s="43" t="s">
        <v>1064</v>
      </c>
      <c r="H237" s="43" t="s">
        <v>1692</v>
      </c>
      <c r="I237" s="45" t="s">
        <v>1693</v>
      </c>
      <c r="J237" s="45" t="s">
        <v>1694</v>
      </c>
      <c r="K237" s="45" t="s">
        <v>1695</v>
      </c>
      <c r="L237" s="45" t="s">
        <v>1696</v>
      </c>
      <c r="M237" s="43" t="s">
        <v>1697</v>
      </c>
      <c r="N237" s="43" t="s">
        <v>1697</v>
      </c>
      <c r="O237" s="45" t="s">
        <v>1698</v>
      </c>
      <c r="P237" s="45"/>
    </row>
    <row r="238" spans="1:16" x14ac:dyDescent="0.25">
      <c r="A238" s="43" t="s">
        <v>1699</v>
      </c>
      <c r="B238" s="43" t="s">
        <v>43</v>
      </c>
      <c r="C238" s="43">
        <v>5</v>
      </c>
      <c r="D238" s="43" t="s">
        <v>22</v>
      </c>
      <c r="E238" s="44"/>
      <c r="F238" s="43" t="s">
        <v>1064</v>
      </c>
      <c r="G238" s="43" t="s">
        <v>1064</v>
      </c>
      <c r="H238" s="43" t="s">
        <v>1700</v>
      </c>
      <c r="I238" s="45" t="s">
        <v>1701</v>
      </c>
      <c r="J238" s="45" t="s">
        <v>1702</v>
      </c>
      <c r="K238" s="45" t="s">
        <v>1703</v>
      </c>
      <c r="L238" s="45" t="s">
        <v>1704</v>
      </c>
      <c r="M238" s="43" t="s">
        <v>1705</v>
      </c>
      <c r="N238" s="43" t="s">
        <v>1705</v>
      </c>
      <c r="O238" s="45" t="s">
        <v>1706</v>
      </c>
      <c r="P238" s="45"/>
    </row>
    <row r="239" spans="1:16" x14ac:dyDescent="0.25">
      <c r="A239" s="43" t="s">
        <v>1707</v>
      </c>
      <c r="B239" s="43" t="s">
        <v>43</v>
      </c>
      <c r="C239" s="43">
        <v>5</v>
      </c>
      <c r="D239" s="43" t="s">
        <v>22</v>
      </c>
      <c r="E239" s="44"/>
      <c r="F239" s="43" t="s">
        <v>1064</v>
      </c>
      <c r="G239" s="43" t="s">
        <v>1064</v>
      </c>
      <c r="H239" s="43" t="s">
        <v>1708</v>
      </c>
      <c r="I239" s="45" t="s">
        <v>1709</v>
      </c>
      <c r="J239" s="45" t="s">
        <v>1710</v>
      </c>
      <c r="K239" s="45" t="s">
        <v>1711</v>
      </c>
      <c r="L239" s="45" t="s">
        <v>1712</v>
      </c>
      <c r="M239" s="43" t="s">
        <v>1713</v>
      </c>
      <c r="N239" s="43" t="s">
        <v>1713</v>
      </c>
      <c r="O239" s="45" t="s">
        <v>1714</v>
      </c>
      <c r="P239" s="45"/>
    </row>
    <row r="240" spans="1:16" x14ac:dyDescent="0.25">
      <c r="A240" s="43" t="s">
        <v>1715</v>
      </c>
      <c r="B240" s="43" t="s">
        <v>43</v>
      </c>
      <c r="C240" s="43">
        <v>5</v>
      </c>
      <c r="D240" s="43" t="s">
        <v>22</v>
      </c>
      <c r="E240" s="44"/>
      <c r="F240" s="43" t="s">
        <v>1064</v>
      </c>
      <c r="G240" s="43" t="s">
        <v>1064</v>
      </c>
      <c r="H240" s="43" t="s">
        <v>1716</v>
      </c>
      <c r="I240" s="45" t="s">
        <v>1717</v>
      </c>
      <c r="J240" s="45" t="s">
        <v>1718</v>
      </c>
      <c r="K240" s="45" t="s">
        <v>1719</v>
      </c>
      <c r="L240" s="45" t="s">
        <v>1720</v>
      </c>
      <c r="M240" s="43" t="s">
        <v>1721</v>
      </c>
      <c r="N240" s="43" t="s">
        <v>1721</v>
      </c>
      <c r="O240" s="45" t="s">
        <v>1722</v>
      </c>
      <c r="P240" s="45"/>
    </row>
    <row r="241" spans="1:16" x14ac:dyDescent="0.25">
      <c r="A241" s="43" t="s">
        <v>561</v>
      </c>
      <c r="B241" s="43" t="s">
        <v>562</v>
      </c>
      <c r="C241" s="43">
        <v>5</v>
      </c>
      <c r="D241" s="43" t="s">
        <v>162</v>
      </c>
      <c r="E241" s="44"/>
      <c r="F241" s="43" t="s">
        <v>400</v>
      </c>
      <c r="G241" s="43" t="s">
        <v>1723</v>
      </c>
      <c r="H241" s="43" t="s">
        <v>1010</v>
      </c>
      <c r="I241" s="45" t="s">
        <v>1724</v>
      </c>
      <c r="J241" s="45" t="s">
        <v>563</v>
      </c>
      <c r="K241" s="45" t="s">
        <v>1725</v>
      </c>
      <c r="L241" s="45" t="s">
        <v>881</v>
      </c>
      <c r="M241" s="43" t="s">
        <v>564</v>
      </c>
      <c r="N241" s="43" t="s">
        <v>564</v>
      </c>
      <c r="O241" s="45" t="s">
        <v>1726</v>
      </c>
      <c r="P241" s="45"/>
    </row>
    <row r="242" spans="1:16" x14ac:dyDescent="0.25">
      <c r="A242" s="43" t="s">
        <v>565</v>
      </c>
      <c r="B242" s="43" t="s">
        <v>562</v>
      </c>
      <c r="C242" s="43">
        <v>5</v>
      </c>
      <c r="D242" s="43" t="s">
        <v>162</v>
      </c>
      <c r="E242" s="44"/>
      <c r="F242" s="43" t="s">
        <v>400</v>
      </c>
      <c r="G242" s="43" t="s">
        <v>1723</v>
      </c>
      <c r="H242" s="43" t="s">
        <v>1013</v>
      </c>
      <c r="I242" s="45" t="s">
        <v>1727</v>
      </c>
      <c r="J242" s="45" t="s">
        <v>566</v>
      </c>
      <c r="K242" s="45" t="s">
        <v>1728</v>
      </c>
      <c r="L242" s="45" t="s">
        <v>882</v>
      </c>
      <c r="M242" s="43" t="s">
        <v>567</v>
      </c>
      <c r="N242" s="43" t="s">
        <v>567</v>
      </c>
      <c r="O242" s="45" t="s">
        <v>1729</v>
      </c>
      <c r="P242" s="45"/>
    </row>
    <row r="243" spans="1:16" x14ac:dyDescent="0.25">
      <c r="A243" s="43" t="s">
        <v>185</v>
      </c>
      <c r="B243" s="43" t="s">
        <v>84</v>
      </c>
      <c r="C243" s="43">
        <v>7</v>
      </c>
      <c r="D243" s="43" t="s">
        <v>22</v>
      </c>
      <c r="E243" s="44"/>
      <c r="F243" s="43" t="s">
        <v>704</v>
      </c>
      <c r="G243" s="43" t="s">
        <v>704</v>
      </c>
      <c r="H243" s="43" t="s">
        <v>1730</v>
      </c>
      <c r="I243" s="45" t="s">
        <v>1731</v>
      </c>
      <c r="J243" s="45" t="s">
        <v>186</v>
      </c>
      <c r="K243" s="45" t="s">
        <v>187</v>
      </c>
      <c r="L243" s="45" t="s">
        <v>751</v>
      </c>
      <c r="M243" s="43" t="s">
        <v>188</v>
      </c>
      <c r="N243" s="43" t="s">
        <v>188</v>
      </c>
      <c r="O243" s="45" t="s">
        <v>1732</v>
      </c>
      <c r="P243" s="45"/>
    </row>
    <row r="244" spans="1:16" x14ac:dyDescent="0.25">
      <c r="A244" s="43" t="s">
        <v>189</v>
      </c>
      <c r="B244" s="43" t="s">
        <v>84</v>
      </c>
      <c r="C244" s="43">
        <v>7</v>
      </c>
      <c r="D244" s="43" t="s">
        <v>22</v>
      </c>
      <c r="E244" s="44"/>
      <c r="F244" s="43" t="s">
        <v>704</v>
      </c>
      <c r="G244" s="43" t="s">
        <v>704</v>
      </c>
      <c r="H244" s="43" t="s">
        <v>1733</v>
      </c>
      <c r="I244" s="45" t="s">
        <v>1734</v>
      </c>
      <c r="J244" s="45" t="s">
        <v>190</v>
      </c>
      <c r="K244" s="45" t="s">
        <v>191</v>
      </c>
      <c r="L244" s="45" t="s">
        <v>752</v>
      </c>
      <c r="M244" s="43" t="s">
        <v>192</v>
      </c>
      <c r="N244" s="43" t="s">
        <v>192</v>
      </c>
      <c r="O244" s="45" t="s">
        <v>1735</v>
      </c>
      <c r="P244" s="45"/>
    </row>
    <row r="245" spans="1:16" x14ac:dyDescent="0.25">
      <c r="A245" s="43" t="s">
        <v>193</v>
      </c>
      <c r="B245" s="43" t="s">
        <v>84</v>
      </c>
      <c r="C245" s="43">
        <v>7</v>
      </c>
      <c r="D245" s="43" t="s">
        <v>22</v>
      </c>
      <c r="E245" s="44"/>
      <c r="F245" s="43" t="s">
        <v>704</v>
      </c>
      <c r="G245" s="43" t="s">
        <v>704</v>
      </c>
      <c r="H245" s="43" t="s">
        <v>1736</v>
      </c>
      <c r="I245" s="45" t="s">
        <v>1737</v>
      </c>
      <c r="J245" s="45" t="s">
        <v>194</v>
      </c>
      <c r="K245" s="45" t="s">
        <v>195</v>
      </c>
      <c r="L245" s="45" t="s">
        <v>753</v>
      </c>
      <c r="M245" s="43" t="s">
        <v>196</v>
      </c>
      <c r="N245" s="43" t="s">
        <v>196</v>
      </c>
      <c r="O245" s="45" t="s">
        <v>1738</v>
      </c>
      <c r="P245" s="45"/>
    </row>
    <row r="246" spans="1:16" x14ac:dyDescent="0.25">
      <c r="A246" s="43" t="s">
        <v>197</v>
      </c>
      <c r="B246" s="43" t="s">
        <v>84</v>
      </c>
      <c r="C246" s="43">
        <v>7</v>
      </c>
      <c r="D246" s="43" t="s">
        <v>22</v>
      </c>
      <c r="E246" s="44"/>
      <c r="F246" s="43" t="s">
        <v>704</v>
      </c>
      <c r="G246" s="43" t="s">
        <v>704</v>
      </c>
      <c r="H246" s="43" t="s">
        <v>1739</v>
      </c>
      <c r="I246" s="45" t="s">
        <v>1740</v>
      </c>
      <c r="J246" s="45" t="s">
        <v>198</v>
      </c>
      <c r="K246" s="45" t="s">
        <v>199</v>
      </c>
      <c r="L246" s="45" t="s">
        <v>754</v>
      </c>
      <c r="M246" s="43" t="s">
        <v>200</v>
      </c>
      <c r="N246" s="43" t="s">
        <v>200</v>
      </c>
      <c r="O246" s="45" t="s">
        <v>1741</v>
      </c>
      <c r="P246" s="45"/>
    </row>
    <row r="247" spans="1:16" x14ac:dyDescent="0.25">
      <c r="A247" s="43" t="s">
        <v>201</v>
      </c>
      <c r="B247" s="43" t="s">
        <v>84</v>
      </c>
      <c r="C247" s="43">
        <v>7</v>
      </c>
      <c r="D247" s="43" t="s">
        <v>22</v>
      </c>
      <c r="E247" s="44"/>
      <c r="F247" s="43" t="s">
        <v>704</v>
      </c>
      <c r="G247" s="43" t="s">
        <v>704</v>
      </c>
      <c r="H247" s="43" t="s">
        <v>1742</v>
      </c>
      <c r="I247" s="45" t="s">
        <v>1743</v>
      </c>
      <c r="J247" s="45" t="s">
        <v>202</v>
      </c>
      <c r="K247" s="45" t="s">
        <v>203</v>
      </c>
      <c r="L247" s="45" t="s">
        <v>755</v>
      </c>
      <c r="M247" s="43" t="s">
        <v>204</v>
      </c>
      <c r="N247" s="43" t="s">
        <v>204</v>
      </c>
      <c r="O247" s="45" t="s">
        <v>1744</v>
      </c>
      <c r="P247" s="45"/>
    </row>
    <row r="248" spans="1:16" ht="16.5" thickBot="1" x14ac:dyDescent="0.3">
      <c r="A248" s="43" t="s">
        <v>1745</v>
      </c>
      <c r="B248" s="43" t="s">
        <v>0</v>
      </c>
      <c r="C248" s="43">
        <v>10</v>
      </c>
      <c r="D248" s="43" t="s">
        <v>1</v>
      </c>
      <c r="E248" s="47"/>
      <c r="F248" s="43" t="s">
        <v>605</v>
      </c>
      <c r="G248" s="43" t="s">
        <v>605</v>
      </c>
      <c r="H248" s="43" t="s">
        <v>1588</v>
      </c>
      <c r="I248" s="45" t="s">
        <v>1746</v>
      </c>
      <c r="J248" s="45" t="s">
        <v>688</v>
      </c>
      <c r="K248" s="45" t="s">
        <v>689</v>
      </c>
      <c r="L248" s="45" t="s">
        <v>920</v>
      </c>
      <c r="M248" s="43" t="s">
        <v>690</v>
      </c>
      <c r="N248" s="43" t="s">
        <v>690</v>
      </c>
      <c r="O248" s="45" t="s">
        <v>1747</v>
      </c>
      <c r="P248" s="45"/>
    </row>
    <row r="249" spans="1:16" ht="16.5" thickTop="1" x14ac:dyDescent="0.25">
      <c r="A249" s="25" t="s">
        <v>1748</v>
      </c>
      <c r="B249" s="25"/>
      <c r="C249" s="25"/>
      <c r="D249" s="25"/>
      <c r="E249" s="28" t="s">
        <v>1749</v>
      </c>
      <c r="F249" s="26"/>
      <c r="G249" s="26"/>
      <c r="H249" s="26"/>
      <c r="I249" s="27"/>
      <c r="J249" s="27"/>
      <c r="K249" s="27"/>
      <c r="L249" s="27"/>
      <c r="M249" s="26"/>
      <c r="N249" s="26"/>
      <c r="O249" s="27"/>
      <c r="P249" s="27"/>
    </row>
  </sheetData>
  <sheetProtection sheet="1" objects="1" scenarios="1" formatCells="0" deleteRows="0" sort="0" autoFilter="0"/>
  <phoneticPr fontId="1"/>
  <pageMargins left="0.75" right="0.75" top="1" bottom="1" header="0.5" footer="0.5"/>
  <pageSetup paperSize="9" orientation="portrait" horizontalDpi="300" verticalDpi="300"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B2:BL38"/>
  <sheetViews>
    <sheetView showGridLines="0" tabSelected="1" topLeftCell="A3" zoomScale="85" zoomScaleNormal="85" zoomScaleSheetLayoutView="80" workbookViewId="0">
      <selection activeCell="U10" sqref="U10:BE10"/>
    </sheetView>
  </sheetViews>
  <sheetFormatPr defaultRowHeight="14.25" x14ac:dyDescent="0.4"/>
  <cols>
    <col min="1" max="1" width="3.625" style="2" customWidth="1"/>
    <col min="2" max="57" width="2.625" style="2" customWidth="1"/>
    <col min="58" max="58" width="6.625" style="2" customWidth="1"/>
    <col min="59" max="59" width="31.625" style="2" customWidth="1"/>
    <col min="60" max="60" width="10.5" style="2" customWidth="1"/>
    <col min="61" max="62" width="6" style="2" customWidth="1"/>
    <col min="63" max="63" width="12" style="2" customWidth="1"/>
    <col min="64" max="64" width="16" style="2" customWidth="1"/>
    <col min="65" max="95" width="6.625" style="2" customWidth="1"/>
    <col min="96" max="113" width="4.625" style="2" customWidth="1"/>
    <col min="114" max="16384" width="9" style="2"/>
  </cols>
  <sheetData>
    <row r="2" spans="2:64" ht="36.75" customHeight="1" x14ac:dyDescent="0.2">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row>
    <row r="3" spans="2:64" ht="19.5" customHeight="1" x14ac:dyDescent="0.4">
      <c r="B3" s="3"/>
      <c r="C3" s="4"/>
      <c r="D3" s="4"/>
      <c r="E3" s="4"/>
      <c r="F3" s="4"/>
      <c r="G3" s="4"/>
      <c r="H3" s="4"/>
      <c r="I3" s="4"/>
      <c r="J3" s="4"/>
      <c r="K3" s="4"/>
      <c r="L3" s="4"/>
      <c r="M3" s="4"/>
      <c r="N3" s="4"/>
      <c r="O3" s="4"/>
      <c r="P3" s="4"/>
      <c r="Q3" s="4"/>
      <c r="R3" s="4"/>
      <c r="S3" s="132" t="s">
        <v>18</v>
      </c>
      <c r="T3" s="132"/>
      <c r="U3" s="132"/>
      <c r="V3" s="132"/>
      <c r="W3" s="132"/>
      <c r="X3" s="132"/>
      <c r="Y3" s="132"/>
      <c r="Z3" s="132"/>
      <c r="AA3" s="132"/>
      <c r="AB3" s="132"/>
      <c r="AC3" s="132"/>
      <c r="AD3" s="132"/>
      <c r="AE3" s="132"/>
      <c r="AF3" s="132"/>
      <c r="AG3" s="132"/>
      <c r="AH3" s="132"/>
      <c r="AI3" s="132"/>
      <c r="AJ3" s="132"/>
      <c r="AK3" s="132"/>
      <c r="AL3" s="132"/>
      <c r="AM3" s="132"/>
      <c r="AN3" s="132"/>
      <c r="AO3" s="4"/>
      <c r="AP3" s="4"/>
      <c r="AQ3" s="4"/>
      <c r="AR3" s="4"/>
      <c r="AS3" s="4"/>
      <c r="AT3" s="134" t="s">
        <v>1763</v>
      </c>
      <c r="AU3" s="134"/>
      <c r="AV3" s="134"/>
      <c r="AW3" s="134"/>
      <c r="AX3" s="136" t="s">
        <v>16</v>
      </c>
      <c r="AY3" s="134"/>
      <c r="AZ3" s="134"/>
      <c r="BA3" s="136" t="s">
        <v>15</v>
      </c>
      <c r="BB3" s="134"/>
      <c r="BC3" s="134"/>
      <c r="BD3" s="136" t="s">
        <v>17</v>
      </c>
      <c r="BE3" s="5"/>
    </row>
    <row r="4" spans="2:64" ht="19.5" customHeight="1" x14ac:dyDescent="0.15">
      <c r="B4" s="6"/>
      <c r="C4" s="7"/>
      <c r="D4" s="7"/>
      <c r="E4" s="7"/>
      <c r="F4" s="7"/>
      <c r="G4" s="7"/>
      <c r="H4" s="7"/>
      <c r="I4" s="7"/>
      <c r="J4" s="7"/>
      <c r="K4" s="7"/>
      <c r="L4" s="7"/>
      <c r="M4" s="7"/>
      <c r="N4" s="7"/>
      <c r="O4" s="7"/>
      <c r="P4" s="7"/>
      <c r="Q4" s="7"/>
      <c r="R4" s="7"/>
      <c r="S4" s="133"/>
      <c r="T4" s="133"/>
      <c r="U4" s="133"/>
      <c r="V4" s="133"/>
      <c r="W4" s="133"/>
      <c r="X4" s="133"/>
      <c r="Y4" s="133"/>
      <c r="Z4" s="133"/>
      <c r="AA4" s="133"/>
      <c r="AB4" s="133"/>
      <c r="AC4" s="133"/>
      <c r="AD4" s="133"/>
      <c r="AE4" s="133"/>
      <c r="AF4" s="133"/>
      <c r="AG4" s="133"/>
      <c r="AH4" s="133"/>
      <c r="AI4" s="133"/>
      <c r="AJ4" s="133"/>
      <c r="AK4" s="133"/>
      <c r="AL4" s="133"/>
      <c r="AM4" s="133"/>
      <c r="AN4" s="133"/>
      <c r="AO4" s="8"/>
      <c r="AP4" s="8"/>
      <c r="AQ4" s="9"/>
      <c r="AR4" s="9"/>
      <c r="AS4" s="9"/>
      <c r="AT4" s="135"/>
      <c r="AU4" s="135"/>
      <c r="AV4" s="135"/>
      <c r="AW4" s="135"/>
      <c r="AX4" s="137"/>
      <c r="AY4" s="135"/>
      <c r="AZ4" s="135"/>
      <c r="BA4" s="137"/>
      <c r="BB4" s="135"/>
      <c r="BC4" s="135"/>
      <c r="BD4" s="137"/>
      <c r="BE4" s="10"/>
    </row>
    <row r="5" spans="2:64" ht="39" customHeight="1" x14ac:dyDescent="0.4">
      <c r="B5" s="11"/>
      <c r="C5" s="85" t="s">
        <v>2</v>
      </c>
      <c r="D5" s="85"/>
      <c r="E5" s="85"/>
      <c r="F5" s="85"/>
      <c r="G5" s="85"/>
      <c r="H5" s="85"/>
      <c r="I5" s="85"/>
      <c r="J5" s="85"/>
      <c r="K5" s="85"/>
      <c r="L5" s="85"/>
      <c r="M5" s="85"/>
      <c r="N5" s="85"/>
      <c r="O5" s="85"/>
      <c r="P5" s="85"/>
      <c r="Q5" s="85"/>
      <c r="R5" s="85"/>
      <c r="S5" s="85"/>
      <c r="T5" s="12"/>
      <c r="U5" s="100" t="s">
        <v>1765</v>
      </c>
      <c r="V5" s="101"/>
      <c r="W5" s="101"/>
      <c r="X5" s="101"/>
      <c r="Y5" s="101"/>
      <c r="Z5" s="101"/>
      <c r="AA5" s="101"/>
      <c r="AB5" s="101"/>
      <c r="AC5" s="101"/>
      <c r="AD5" s="101"/>
      <c r="AE5" s="102"/>
      <c r="AF5" s="103" t="s">
        <v>3</v>
      </c>
      <c r="AG5" s="104"/>
      <c r="AH5" s="104"/>
      <c r="AI5" s="104"/>
      <c r="AJ5" s="104"/>
      <c r="AK5" s="104"/>
      <c r="AL5" s="104"/>
      <c r="AM5" s="104"/>
      <c r="AN5" s="104"/>
      <c r="AO5" s="104"/>
      <c r="AP5" s="105"/>
      <c r="AQ5" s="100" t="s">
        <v>19</v>
      </c>
      <c r="AR5" s="101"/>
      <c r="AS5" s="101"/>
      <c r="AT5" s="101"/>
      <c r="AU5" s="101"/>
      <c r="AV5" s="101"/>
      <c r="AW5" s="101"/>
      <c r="AX5" s="101"/>
      <c r="AY5" s="101"/>
      <c r="AZ5" s="101"/>
      <c r="BA5" s="101"/>
      <c r="BB5" s="101"/>
      <c r="BC5" s="101"/>
      <c r="BD5" s="101"/>
      <c r="BE5" s="106"/>
    </row>
    <row r="6" spans="2:64" ht="39" customHeight="1" x14ac:dyDescent="0.4">
      <c r="B6" s="13"/>
      <c r="C6" s="107" t="s">
        <v>4</v>
      </c>
      <c r="D6" s="107"/>
      <c r="E6" s="107"/>
      <c r="F6" s="107"/>
      <c r="G6" s="107"/>
      <c r="H6" s="107"/>
      <c r="I6" s="107"/>
      <c r="J6" s="107"/>
      <c r="K6" s="107"/>
      <c r="L6" s="107"/>
      <c r="M6" s="107"/>
      <c r="N6" s="107"/>
      <c r="O6" s="107"/>
      <c r="P6" s="107"/>
      <c r="Q6" s="107"/>
      <c r="R6" s="107"/>
      <c r="S6" s="107"/>
      <c r="T6" s="14"/>
      <c r="U6" s="108"/>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10"/>
      <c r="BE6" s="111"/>
      <c r="BF6" s="15"/>
    </row>
    <row r="7" spans="2:64" ht="27.95" customHeight="1" x14ac:dyDescent="0.4">
      <c r="B7" s="16"/>
      <c r="C7" s="112" t="s">
        <v>5</v>
      </c>
      <c r="D7" s="112"/>
      <c r="E7" s="112"/>
      <c r="F7" s="112"/>
      <c r="G7" s="112"/>
      <c r="H7" s="112"/>
      <c r="I7" s="112"/>
      <c r="J7" s="112"/>
      <c r="K7" s="112"/>
      <c r="L7" s="112"/>
      <c r="M7" s="112"/>
      <c r="N7" s="112"/>
      <c r="O7" s="112"/>
      <c r="P7" s="112"/>
      <c r="Q7" s="112"/>
      <c r="R7" s="112"/>
      <c r="S7" s="112"/>
      <c r="T7" s="17"/>
      <c r="U7" s="114" t="s">
        <v>6</v>
      </c>
      <c r="V7" s="115"/>
      <c r="W7" s="115"/>
      <c r="X7" s="115"/>
      <c r="Y7" s="115"/>
      <c r="Z7" s="115"/>
      <c r="AA7" s="115"/>
      <c r="AB7" s="116"/>
      <c r="AC7" s="119" t="s">
        <v>7</v>
      </c>
      <c r="AD7" s="120"/>
      <c r="AE7" s="120"/>
      <c r="AF7" s="120"/>
      <c r="AG7" s="120"/>
      <c r="AH7" s="120"/>
      <c r="AI7" s="120"/>
      <c r="AJ7" s="120"/>
      <c r="AK7" s="120"/>
      <c r="AL7" s="120"/>
      <c r="AM7" s="121"/>
      <c r="AN7" s="114" t="s">
        <v>8</v>
      </c>
      <c r="AO7" s="115"/>
      <c r="AP7" s="115"/>
      <c r="AQ7" s="115"/>
      <c r="AR7" s="116"/>
      <c r="AS7" s="94"/>
      <c r="AT7" s="95"/>
      <c r="AU7" s="95"/>
      <c r="AV7" s="95"/>
      <c r="AW7" s="95"/>
      <c r="AX7" s="95"/>
      <c r="AY7" s="95"/>
      <c r="AZ7" s="95"/>
      <c r="BA7" s="95"/>
      <c r="BB7" s="95"/>
      <c r="BC7" s="95"/>
      <c r="BD7" s="95"/>
      <c r="BE7" s="96"/>
      <c r="BF7" s="15"/>
    </row>
    <row r="8" spans="2:64" ht="27.95" customHeight="1" x14ac:dyDescent="0.4">
      <c r="B8" s="18"/>
      <c r="C8" s="113"/>
      <c r="D8" s="113"/>
      <c r="E8" s="113"/>
      <c r="F8" s="113"/>
      <c r="G8" s="113"/>
      <c r="H8" s="113"/>
      <c r="I8" s="113"/>
      <c r="J8" s="113"/>
      <c r="K8" s="113"/>
      <c r="L8" s="113"/>
      <c r="M8" s="113"/>
      <c r="N8" s="113"/>
      <c r="O8" s="113"/>
      <c r="P8" s="113"/>
      <c r="Q8" s="113"/>
      <c r="R8" s="113"/>
      <c r="S8" s="113"/>
      <c r="T8" s="19"/>
      <c r="U8" s="117"/>
      <c r="V8" s="91"/>
      <c r="W8" s="91"/>
      <c r="X8" s="91"/>
      <c r="Y8" s="91"/>
      <c r="Z8" s="91"/>
      <c r="AA8" s="91"/>
      <c r="AB8" s="118"/>
      <c r="AC8" s="122"/>
      <c r="AD8" s="123"/>
      <c r="AE8" s="123"/>
      <c r="AF8" s="123"/>
      <c r="AG8" s="123"/>
      <c r="AH8" s="123"/>
      <c r="AI8" s="123"/>
      <c r="AJ8" s="123"/>
      <c r="AK8" s="123"/>
      <c r="AL8" s="123"/>
      <c r="AM8" s="124"/>
      <c r="AN8" s="117"/>
      <c r="AO8" s="91"/>
      <c r="AP8" s="91"/>
      <c r="AQ8" s="91"/>
      <c r="AR8" s="118"/>
      <c r="AS8" s="97"/>
      <c r="AT8" s="98"/>
      <c r="AU8" s="98"/>
      <c r="AV8" s="98"/>
      <c r="AW8" s="98"/>
      <c r="AX8" s="98"/>
      <c r="AY8" s="98"/>
      <c r="AZ8" s="98"/>
      <c r="BA8" s="98"/>
      <c r="BB8" s="98"/>
      <c r="BC8" s="98"/>
      <c r="BD8" s="98"/>
      <c r="BE8" s="99"/>
      <c r="BF8" s="15"/>
    </row>
    <row r="9" spans="2:64" ht="39" customHeight="1" x14ac:dyDescent="0.4">
      <c r="B9" s="78"/>
      <c r="C9" s="80" t="s">
        <v>1764</v>
      </c>
      <c r="D9" s="81"/>
      <c r="E9" s="81"/>
      <c r="F9" s="81"/>
      <c r="G9" s="81"/>
      <c r="H9" s="81"/>
      <c r="I9" s="81"/>
      <c r="J9" s="81"/>
      <c r="K9" s="81"/>
      <c r="L9" s="83"/>
      <c r="M9" s="20"/>
      <c r="N9" s="85" t="s">
        <v>9</v>
      </c>
      <c r="O9" s="85"/>
      <c r="P9" s="85"/>
      <c r="Q9" s="85"/>
      <c r="R9" s="85"/>
      <c r="S9" s="85"/>
      <c r="T9" s="21"/>
      <c r="U9" s="125"/>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7"/>
      <c r="BF9" s="15"/>
    </row>
    <row r="10" spans="2:64" ht="39" customHeight="1" x14ac:dyDescent="0.4">
      <c r="B10" s="79"/>
      <c r="C10" s="82"/>
      <c r="D10" s="82"/>
      <c r="E10" s="82"/>
      <c r="F10" s="82"/>
      <c r="G10" s="82"/>
      <c r="H10" s="82"/>
      <c r="I10" s="82"/>
      <c r="J10" s="82"/>
      <c r="K10" s="82"/>
      <c r="L10" s="84"/>
      <c r="M10" s="22"/>
      <c r="N10" s="86" t="s">
        <v>10</v>
      </c>
      <c r="O10" s="86"/>
      <c r="P10" s="86"/>
      <c r="Q10" s="86"/>
      <c r="R10" s="86"/>
      <c r="S10" s="86"/>
      <c r="T10" s="23"/>
      <c r="U10" s="128"/>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30"/>
      <c r="BF10" s="15"/>
      <c r="BG10" s="32" t="s">
        <v>1752</v>
      </c>
      <c r="BH10" s="1"/>
      <c r="BI10" s="1"/>
      <c r="BJ10" s="1"/>
      <c r="BK10" s="1"/>
      <c r="BL10" s="1"/>
    </row>
    <row r="11" spans="2:64" ht="39" customHeight="1" x14ac:dyDescent="0.4">
      <c r="B11" s="87" t="s">
        <v>11</v>
      </c>
      <c r="C11" s="88"/>
      <c r="D11" s="88"/>
      <c r="E11" s="88"/>
      <c r="F11" s="88"/>
      <c r="G11" s="88"/>
      <c r="H11" s="88"/>
      <c r="I11" s="88"/>
      <c r="J11" s="88"/>
      <c r="K11" s="88"/>
      <c r="L11" s="88"/>
      <c r="M11" s="88"/>
      <c r="N11" s="88"/>
      <c r="O11" s="88"/>
      <c r="P11" s="88"/>
      <c r="Q11" s="88"/>
      <c r="R11" s="88"/>
      <c r="S11" s="88"/>
      <c r="T11" s="88"/>
      <c r="U11" s="88" t="s">
        <v>12</v>
      </c>
      <c r="V11" s="88"/>
      <c r="W11" s="88"/>
      <c r="X11" s="88"/>
      <c r="Y11" s="88"/>
      <c r="Z11" s="88"/>
      <c r="AA11" s="88"/>
      <c r="AB11" s="88"/>
      <c r="AC11" s="89"/>
      <c r="AD11" s="90" t="s">
        <v>13</v>
      </c>
      <c r="AE11" s="91"/>
      <c r="AF11" s="91"/>
      <c r="AG11" s="91"/>
      <c r="AH11" s="91"/>
      <c r="AI11" s="91"/>
      <c r="AJ11" s="91"/>
      <c r="AK11" s="91"/>
      <c r="AL11" s="92"/>
      <c r="AM11" s="90" t="s">
        <v>14</v>
      </c>
      <c r="AN11" s="91"/>
      <c r="AO11" s="91"/>
      <c r="AP11" s="91"/>
      <c r="AQ11" s="91"/>
      <c r="AR11" s="91"/>
      <c r="AS11" s="91"/>
      <c r="AT11" s="91"/>
      <c r="AU11" s="92"/>
      <c r="AV11" s="90" t="s">
        <v>1750</v>
      </c>
      <c r="AW11" s="91"/>
      <c r="AX11" s="91"/>
      <c r="AY11" s="91"/>
      <c r="AZ11" s="91"/>
      <c r="BA11" s="91"/>
      <c r="BB11" s="91"/>
      <c r="BC11" s="91"/>
      <c r="BD11" s="91"/>
      <c r="BE11" s="93"/>
      <c r="BG11" s="29" t="s">
        <v>932</v>
      </c>
      <c r="BH11" s="29" t="s">
        <v>933</v>
      </c>
      <c r="BI11" s="29" t="s">
        <v>934</v>
      </c>
      <c r="BJ11" s="29" t="s">
        <v>935</v>
      </c>
      <c r="BK11" s="30" t="s">
        <v>936</v>
      </c>
      <c r="BL11" s="31" t="s">
        <v>937</v>
      </c>
    </row>
    <row r="12" spans="2:64" ht="39" customHeight="1" x14ac:dyDescent="0.4">
      <c r="B12" s="54" t="str">
        <f>IF(BG12&lt;&gt;"",BG12,"")</f>
        <v>オキノーム散5mg</v>
      </c>
      <c r="C12" s="55"/>
      <c r="D12" s="55"/>
      <c r="E12" s="55"/>
      <c r="F12" s="55"/>
      <c r="G12" s="55"/>
      <c r="H12" s="55"/>
      <c r="I12" s="55"/>
      <c r="J12" s="55"/>
      <c r="K12" s="55"/>
      <c r="L12" s="55"/>
      <c r="M12" s="55"/>
      <c r="N12" s="55"/>
      <c r="O12" s="55"/>
      <c r="P12" s="55"/>
      <c r="Q12" s="55"/>
      <c r="R12" s="55"/>
      <c r="S12" s="55"/>
      <c r="T12" s="56"/>
      <c r="U12" s="57" t="str">
        <f>IF(BH12&lt;&gt;"",BH12,"")</f>
        <v>1g×30包</v>
      </c>
      <c r="V12" s="58"/>
      <c r="W12" s="58"/>
      <c r="X12" s="58"/>
      <c r="Y12" s="58"/>
      <c r="Z12" s="58"/>
      <c r="AA12" s="58"/>
      <c r="AB12" s="58"/>
      <c r="AC12" s="59"/>
      <c r="AD12" s="57">
        <f>IF(BK12&lt;&gt;"",IF(BG12="以下余白","",BK12),"")</f>
        <v>1</v>
      </c>
      <c r="AE12" s="58"/>
      <c r="AF12" s="58"/>
      <c r="AG12" s="58"/>
      <c r="AH12" s="58"/>
      <c r="AI12" s="58"/>
      <c r="AJ12" s="58"/>
      <c r="AK12" s="58"/>
      <c r="AL12" s="59"/>
      <c r="AM12" s="60">
        <f>IF(BI12&lt;&gt;"",BI12*BK12,"")</f>
        <v>30</v>
      </c>
      <c r="AN12" s="61"/>
      <c r="AO12" s="61"/>
      <c r="AP12" s="61"/>
      <c r="AQ12" s="62" t="str">
        <f>IF(BJ12&lt;&gt;"",BJ12,"")</f>
        <v>包</v>
      </c>
      <c r="AR12" s="62"/>
      <c r="AS12" s="62"/>
      <c r="AT12" s="62"/>
      <c r="AU12" s="63"/>
      <c r="AV12" s="77"/>
      <c r="AW12" s="65"/>
      <c r="AX12" s="65"/>
      <c r="AY12" s="65"/>
      <c r="AZ12" s="65"/>
      <c r="BA12" s="65"/>
      <c r="BB12" s="65"/>
      <c r="BC12" s="65"/>
      <c r="BD12" s="65"/>
      <c r="BE12" s="66"/>
      <c r="BG12" s="33" t="str" cm="1">
        <f t="array" ref="BG12">IF(IFERROR(INDEX(製品一覧!A:A,1/LARGE(INDEX((麻薬製品一覧[発注個数]&lt;&gt;"")/ROW(麻薬製品一覧[発注個数]),0),ROW(A1))),"")&lt;&gt;"",IFERROR(INDEX(製品一覧!A:A,1/LARGE(INDEX((麻薬製品一覧[発注個数]&lt;&gt;"")/ROW(麻薬製品一覧[発注個数]),0),ROW(A1))),""),"")</f>
        <v>オキノーム散5mg</v>
      </c>
      <c r="BH12" s="33" t="str" cm="1">
        <f t="array" ref="BH12">IF(IFERROR(INDEX(製品一覧!B:B,1/LARGE(INDEX((麻薬製品一覧[発注個数]&lt;&gt;"")/ROW(麻薬製品一覧[発注個数]),0),ROW(B1))),"")&lt;&gt;"",IFERROR(INDEX(製品一覧!B:B,1/LARGE(INDEX((麻薬製品一覧[発注個数]&lt;&gt;"")/ROW(麻薬製品一覧[発注個数]),0),ROW(B1))),""),"")</f>
        <v>1g×30包</v>
      </c>
      <c r="BI12" s="33" cm="1">
        <f t="array" ref="BI12">IF(IFERROR(INDEX(製品一覧!C:C,1/LARGE(INDEX((麻薬製品一覧[発注個数]&lt;&gt;"")/ROW(麻薬製品一覧[発注個数]),0),ROW(C1))),"")&lt;&gt;"",IFERROR(INDEX(製品一覧!C:C,1/LARGE(INDEX((麻薬製品一覧[発注個数]&lt;&gt;"")/ROW(麻薬製品一覧[発注個数]),0),ROW(C1))),""),"")</f>
        <v>30</v>
      </c>
      <c r="BJ12" s="33" t="str" cm="1">
        <f t="array" ref="BJ12">IF(IFERROR(INDEX(製品一覧!D:D,1/LARGE(INDEX((麻薬製品一覧[発注個数]&lt;&gt;"")/ROW(麻薬製品一覧[発注個数]),0),ROW(D1))),"")&lt;&gt;"",IFERROR(INDEX(製品一覧!D:D,1/LARGE(INDEX((麻薬製品一覧[発注個数]&lt;&gt;"")/ROW(麻薬製品一覧[発注個数]),0),ROW(D1))),""),"")</f>
        <v>包</v>
      </c>
      <c r="BK12" s="34" cm="1">
        <f t="array" ref="BK12">IF(IFERROR(INDEX(製品一覧!E:E,1/LARGE(INDEX((麻薬製品一覧[発注個数]&lt;&gt;"")/ROW(麻薬製品一覧[発注個数]),0),ROW(E1))),"")&lt;&gt;"",IFERROR(INDEX(製品一覧!E:E,1/LARGE(INDEX((麻薬製品一覧[発注個数]&lt;&gt;"")/ROW(麻薬製品一覧[発注個数]),0),ROW(E1))),""),"")</f>
        <v>1</v>
      </c>
      <c r="BL12" s="33" t="str" cm="1">
        <f t="array" ref="BL12">IF(IFERROR(INDEX(製品一覧!F:F,1/LARGE(INDEX((麻薬製品一覧[発注個数]&lt;&gt;"")/ROW(麻薬製品一覧[発注個数]),0),ROW(F1))),"")&lt;&gt;"",IFERROR(INDEX(製品一覧!F:F,1/LARGE(INDEX((麻薬製品一覧[発注個数]&lt;&gt;"")/ROW(麻薬製品一覧[発注個数]),0),ROW(F1))),""),"")</f>
        <v>塩野義製薬</v>
      </c>
    </row>
    <row r="13" spans="2:64" ht="39" customHeight="1" x14ac:dyDescent="0.4">
      <c r="B13" s="54" t="str">
        <f>IF(BG13&lt;&gt;"",BG13,"")</f>
        <v>フェントステープ2mg</v>
      </c>
      <c r="C13" s="55"/>
      <c r="D13" s="55"/>
      <c r="E13" s="55"/>
      <c r="F13" s="55"/>
      <c r="G13" s="55"/>
      <c r="H13" s="55"/>
      <c r="I13" s="55"/>
      <c r="J13" s="55"/>
      <c r="K13" s="55"/>
      <c r="L13" s="55"/>
      <c r="M13" s="55"/>
      <c r="N13" s="55"/>
      <c r="O13" s="55"/>
      <c r="P13" s="55"/>
      <c r="Q13" s="55"/>
      <c r="R13" s="55"/>
      <c r="S13" s="55"/>
      <c r="T13" s="56"/>
      <c r="U13" s="57" t="str">
        <f t="shared" ref="U13:U18" si="0">IF(BH13&lt;&gt;"",BH13,"")</f>
        <v>7枚</v>
      </c>
      <c r="V13" s="58"/>
      <c r="W13" s="58"/>
      <c r="X13" s="58"/>
      <c r="Y13" s="58"/>
      <c r="Z13" s="58"/>
      <c r="AA13" s="58"/>
      <c r="AB13" s="58"/>
      <c r="AC13" s="59"/>
      <c r="AD13" s="57">
        <f t="shared" ref="AD13:AD18" si="1">IF(BK13&lt;&gt;"",IF(BG13="以下余白","",BK13),"")</f>
        <v>2</v>
      </c>
      <c r="AE13" s="58"/>
      <c r="AF13" s="58"/>
      <c r="AG13" s="58"/>
      <c r="AH13" s="58"/>
      <c r="AI13" s="58"/>
      <c r="AJ13" s="58"/>
      <c r="AK13" s="58"/>
      <c r="AL13" s="59"/>
      <c r="AM13" s="60">
        <f t="shared" ref="AM13:AM18" si="2">IF(BI13&lt;&gt;"",BI13*BK13,"")</f>
        <v>14</v>
      </c>
      <c r="AN13" s="61"/>
      <c r="AO13" s="61"/>
      <c r="AP13" s="61"/>
      <c r="AQ13" s="62" t="str">
        <f t="shared" ref="AQ13:AQ18" si="3">IF(BJ13&lt;&gt;"",BJ13,"")</f>
        <v>枚</v>
      </c>
      <c r="AR13" s="62"/>
      <c r="AS13" s="62"/>
      <c r="AT13" s="62"/>
      <c r="AU13" s="63"/>
      <c r="AV13" s="77"/>
      <c r="AW13" s="65"/>
      <c r="AX13" s="65"/>
      <c r="AY13" s="65"/>
      <c r="AZ13" s="65"/>
      <c r="BA13" s="65"/>
      <c r="BB13" s="65"/>
      <c r="BC13" s="65"/>
      <c r="BD13" s="65"/>
      <c r="BE13" s="66"/>
      <c r="BG13" s="33" t="str" cm="1">
        <f t="array" ref="BG13">IF(IFERROR(INDEX(製品一覧!A:A,1/LARGE(INDEX((麻薬製品一覧[発注個数]&lt;&gt;"")/ROW(麻薬製品一覧[発注個数]),0),ROW(A2))),"")&lt;&gt;"",IFERROR(INDEX(製品一覧!A:A,1/LARGE(INDEX((麻薬製品一覧[発注個数]&lt;&gt;"")/ROW(麻薬製品一覧[発注個数]),0),ROW(A2))),""),"")</f>
        <v>フェントステープ2mg</v>
      </c>
      <c r="BH13" s="33" t="str" cm="1">
        <f t="array" ref="BH13">IF(IFERROR(INDEX(製品一覧!B:B,1/LARGE(INDEX((麻薬製品一覧[発注個数]&lt;&gt;"")/ROW(麻薬製品一覧[発注個数]),0),ROW(B2))),"")&lt;&gt;"",IFERROR(INDEX(製品一覧!B:B,1/LARGE(INDEX((麻薬製品一覧[発注個数]&lt;&gt;"")/ROW(麻薬製品一覧[発注個数]),0),ROW(B2))),""),"")</f>
        <v>7枚</v>
      </c>
      <c r="BI13" s="33" cm="1">
        <f t="array" ref="BI13">IF(IFERROR(INDEX(製品一覧!C:C,1/LARGE(INDEX((麻薬製品一覧[発注個数]&lt;&gt;"")/ROW(麻薬製品一覧[発注個数]),0),ROW(C2))),"")&lt;&gt;"",IFERROR(INDEX(製品一覧!C:C,1/LARGE(INDEX((麻薬製品一覧[発注個数]&lt;&gt;"")/ROW(麻薬製品一覧[発注個数]),0),ROW(C2))),""),"")</f>
        <v>7</v>
      </c>
      <c r="BJ13" s="33" t="str" cm="1">
        <f t="array" ref="BJ13">IF(IFERROR(INDEX(製品一覧!D:D,1/LARGE(INDEX((麻薬製品一覧[発注個数]&lt;&gt;"")/ROW(麻薬製品一覧[発注個数]),0),ROW(D2))),"")&lt;&gt;"",IFERROR(INDEX(製品一覧!D:D,1/LARGE(INDEX((麻薬製品一覧[発注個数]&lt;&gt;"")/ROW(麻薬製品一覧[発注個数]),0),ROW(D2))),""),"")</f>
        <v>枚</v>
      </c>
      <c r="BK13" s="34" cm="1">
        <f t="array" ref="BK13">IF(IFERROR(INDEX(製品一覧!E:E,1/LARGE(INDEX((麻薬製品一覧[発注個数]&lt;&gt;"")/ROW(麻薬製品一覧[発注個数]),0),ROW(E2))),"")&lt;&gt;"",IFERROR(INDEX(製品一覧!E:E,1/LARGE(INDEX((麻薬製品一覧[発注個数]&lt;&gt;"")/ROW(麻薬製品一覧[発注個数]),0),ROW(E2))),""),"")</f>
        <v>2</v>
      </c>
      <c r="BL13" s="33" t="str" cm="1">
        <f t="array" ref="BL13">IF(IFERROR(INDEX(製品一覧!F:F,1/LARGE(INDEX((麻薬製品一覧[発注個数]&lt;&gt;"")/ROW(麻薬製品一覧[発注個数]),0),ROW(F2))),"")&lt;&gt;"",IFERROR(INDEX(製品一覧!F:F,1/LARGE(INDEX((麻薬製品一覧[発注個数]&lt;&gt;"")/ROW(麻薬製品一覧[発注個数]),0),ROW(F2))),""),"")</f>
        <v>久光製薬</v>
      </c>
    </row>
    <row r="14" spans="2:64" ht="39" customHeight="1" x14ac:dyDescent="0.4">
      <c r="B14" s="54" t="str">
        <f t="shared" ref="B14:B18" si="4">IF(BG14&lt;&gt;"",BG14,"")</f>
        <v>以下余白</v>
      </c>
      <c r="C14" s="55"/>
      <c r="D14" s="55"/>
      <c r="E14" s="55"/>
      <c r="F14" s="55"/>
      <c r="G14" s="55"/>
      <c r="H14" s="55"/>
      <c r="I14" s="55"/>
      <c r="J14" s="55"/>
      <c r="K14" s="55"/>
      <c r="L14" s="55"/>
      <c r="M14" s="55"/>
      <c r="N14" s="55"/>
      <c r="O14" s="55"/>
      <c r="P14" s="55"/>
      <c r="Q14" s="55"/>
      <c r="R14" s="55"/>
      <c r="S14" s="55"/>
      <c r="T14" s="56"/>
      <c r="U14" s="57" t="str">
        <f t="shared" si="0"/>
        <v/>
      </c>
      <c r="V14" s="58"/>
      <c r="W14" s="58"/>
      <c r="X14" s="58"/>
      <c r="Y14" s="58"/>
      <c r="Z14" s="58"/>
      <c r="AA14" s="58"/>
      <c r="AB14" s="58"/>
      <c r="AC14" s="59"/>
      <c r="AD14" s="57" t="str">
        <f t="shared" si="1"/>
        <v/>
      </c>
      <c r="AE14" s="58"/>
      <c r="AF14" s="58"/>
      <c r="AG14" s="58"/>
      <c r="AH14" s="58"/>
      <c r="AI14" s="58"/>
      <c r="AJ14" s="58"/>
      <c r="AK14" s="58"/>
      <c r="AL14" s="59"/>
      <c r="AM14" s="60" t="str">
        <f t="shared" si="2"/>
        <v/>
      </c>
      <c r="AN14" s="61"/>
      <c r="AO14" s="61"/>
      <c r="AP14" s="61"/>
      <c r="AQ14" s="62" t="str">
        <f t="shared" si="3"/>
        <v/>
      </c>
      <c r="AR14" s="62"/>
      <c r="AS14" s="62"/>
      <c r="AT14" s="62"/>
      <c r="AU14" s="63"/>
      <c r="AV14" s="77"/>
      <c r="AW14" s="65"/>
      <c r="AX14" s="65"/>
      <c r="AY14" s="65"/>
      <c r="AZ14" s="65"/>
      <c r="BA14" s="65"/>
      <c r="BB14" s="65"/>
      <c r="BC14" s="65"/>
      <c r="BD14" s="65"/>
      <c r="BE14" s="66"/>
      <c r="BG14" s="33" t="str" cm="1">
        <f t="array" ref="BG14">IF(IFERROR(INDEX(製品一覧!A:A,1/LARGE(INDEX((麻薬製品一覧[発注個数]&lt;&gt;"")/ROW(麻薬製品一覧[発注個数]),0),ROW(A3))),"")&lt;&gt;"",IFERROR(INDEX(製品一覧!A:A,1/LARGE(INDEX((麻薬製品一覧[発注個数]&lt;&gt;"")/ROW(麻薬製品一覧[発注個数]),0),ROW(A3))),""),"")</f>
        <v>以下余白</v>
      </c>
      <c r="BH14" s="33" t="str" cm="1">
        <f t="array" ref="BH14">IF(IFERROR(INDEX(製品一覧!B:B,1/LARGE(INDEX((麻薬製品一覧[発注個数]&lt;&gt;"")/ROW(麻薬製品一覧[発注個数]),0),ROW(B3))),"")&lt;&gt;"",IFERROR(INDEX(製品一覧!B:B,1/LARGE(INDEX((麻薬製品一覧[発注個数]&lt;&gt;"")/ROW(麻薬製品一覧[発注個数]),0),ROW(B3))),""),"")</f>
        <v/>
      </c>
      <c r="BI14" s="33" t="str" cm="1">
        <f t="array" ref="BI14">IF(IFERROR(INDEX(製品一覧!C:C,1/LARGE(INDEX((麻薬製品一覧[発注個数]&lt;&gt;"")/ROW(麻薬製品一覧[発注個数]),0),ROW(C3))),"")&lt;&gt;"",IFERROR(INDEX(製品一覧!C:C,1/LARGE(INDEX((麻薬製品一覧[発注個数]&lt;&gt;"")/ROW(麻薬製品一覧[発注個数]),0),ROW(C3))),""),"")</f>
        <v/>
      </c>
      <c r="BJ14" s="33" t="str" cm="1">
        <f t="array" ref="BJ14">IF(IFERROR(INDEX(製品一覧!D:D,1/LARGE(INDEX((麻薬製品一覧[発注個数]&lt;&gt;"")/ROW(麻薬製品一覧[発注個数]),0),ROW(D3))),"")&lt;&gt;"",IFERROR(INDEX(製品一覧!D:D,1/LARGE(INDEX((麻薬製品一覧[発注個数]&lt;&gt;"")/ROW(麻薬製品一覧[発注個数]),0),ROW(D3))),""),"")</f>
        <v/>
      </c>
      <c r="BK14" s="34" t="str" cm="1">
        <f t="array" ref="BK14">IF(IFERROR(INDEX(製品一覧!E:E,1/LARGE(INDEX((麻薬製品一覧[発注個数]&lt;&gt;"")/ROW(麻薬製品一覧[発注個数]),0),ROW(E3))),"")&lt;&gt;"",IFERROR(INDEX(製品一覧!E:E,1/LARGE(INDEX((麻薬製品一覧[発注個数]&lt;&gt;"")/ROW(麻薬製品一覧[発注個数]),0),ROW(E3))),""),"")</f>
        <v>最終行に入力</v>
      </c>
      <c r="BL14" s="33" t="str" cm="1">
        <f t="array" ref="BL14">IF(IFERROR(INDEX(製品一覧!F:F,1/LARGE(INDEX((麻薬製品一覧[発注個数]&lt;&gt;"")/ROW(麻薬製品一覧[発注個数]),0),ROW(F3))),"")&lt;&gt;"",IFERROR(INDEX(製品一覧!F:F,1/LARGE(INDEX((麻薬製品一覧[発注個数]&lt;&gt;"")/ROW(麻薬製品一覧[発注個数]),0),ROW(F3))),""),"")</f>
        <v/>
      </c>
    </row>
    <row r="15" spans="2:64" ht="39" customHeight="1" x14ac:dyDescent="0.4">
      <c r="B15" s="54" t="str">
        <f t="shared" si="4"/>
        <v/>
      </c>
      <c r="C15" s="55"/>
      <c r="D15" s="55"/>
      <c r="E15" s="55"/>
      <c r="F15" s="55"/>
      <c r="G15" s="55"/>
      <c r="H15" s="55"/>
      <c r="I15" s="55"/>
      <c r="J15" s="55"/>
      <c r="K15" s="55"/>
      <c r="L15" s="55"/>
      <c r="M15" s="55"/>
      <c r="N15" s="55"/>
      <c r="O15" s="55"/>
      <c r="P15" s="55"/>
      <c r="Q15" s="55"/>
      <c r="R15" s="55"/>
      <c r="S15" s="55"/>
      <c r="T15" s="56"/>
      <c r="U15" s="57" t="str">
        <f t="shared" si="0"/>
        <v/>
      </c>
      <c r="V15" s="58"/>
      <c r="W15" s="58"/>
      <c r="X15" s="58"/>
      <c r="Y15" s="58"/>
      <c r="Z15" s="58"/>
      <c r="AA15" s="58"/>
      <c r="AB15" s="58"/>
      <c r="AC15" s="59"/>
      <c r="AD15" s="57" t="str">
        <f t="shared" si="1"/>
        <v/>
      </c>
      <c r="AE15" s="58"/>
      <c r="AF15" s="58"/>
      <c r="AG15" s="58"/>
      <c r="AH15" s="58"/>
      <c r="AI15" s="58"/>
      <c r="AJ15" s="58"/>
      <c r="AK15" s="58"/>
      <c r="AL15" s="59"/>
      <c r="AM15" s="60" t="str">
        <f t="shared" si="2"/>
        <v/>
      </c>
      <c r="AN15" s="61"/>
      <c r="AO15" s="61"/>
      <c r="AP15" s="61"/>
      <c r="AQ15" s="62" t="str">
        <f t="shared" si="3"/>
        <v/>
      </c>
      <c r="AR15" s="62"/>
      <c r="AS15" s="62"/>
      <c r="AT15" s="62"/>
      <c r="AU15" s="63"/>
      <c r="AV15" s="64"/>
      <c r="AW15" s="65"/>
      <c r="AX15" s="65"/>
      <c r="AY15" s="65"/>
      <c r="AZ15" s="65"/>
      <c r="BA15" s="65"/>
      <c r="BB15" s="65"/>
      <c r="BC15" s="65"/>
      <c r="BD15" s="65"/>
      <c r="BE15" s="66"/>
      <c r="BG15" s="33" t="str" cm="1">
        <f t="array" ref="BG15">IF(IFERROR(INDEX(製品一覧!A:A,1/LARGE(INDEX((麻薬製品一覧[発注個数]&lt;&gt;"")/ROW(麻薬製品一覧[発注個数]),0),ROW(A4))),"")&lt;&gt;"",IFERROR(INDEX(製品一覧!A:A,1/LARGE(INDEX((麻薬製品一覧[発注個数]&lt;&gt;"")/ROW(麻薬製品一覧[発注個数]),0),ROW(A4))),""),"")</f>
        <v/>
      </c>
      <c r="BH15" s="33" t="str" cm="1">
        <f t="array" ref="BH15">IF(IFERROR(INDEX(製品一覧!B:B,1/LARGE(INDEX((麻薬製品一覧[発注個数]&lt;&gt;"")/ROW(麻薬製品一覧[発注個数]),0),ROW(B4))),"")&lt;&gt;"",IFERROR(INDEX(製品一覧!B:B,1/LARGE(INDEX((麻薬製品一覧[発注個数]&lt;&gt;"")/ROW(麻薬製品一覧[発注個数]),0),ROW(B4))),""),"")</f>
        <v/>
      </c>
      <c r="BI15" s="33" t="str" cm="1">
        <f t="array" ref="BI15">IF(IFERROR(INDEX(製品一覧!C:C,1/LARGE(INDEX((麻薬製品一覧[発注個数]&lt;&gt;"")/ROW(麻薬製品一覧[発注個数]),0),ROW(C4))),"")&lt;&gt;"",IFERROR(INDEX(製品一覧!C:C,1/LARGE(INDEX((麻薬製品一覧[発注個数]&lt;&gt;"")/ROW(麻薬製品一覧[発注個数]),0),ROW(C4))),""),"")</f>
        <v/>
      </c>
      <c r="BJ15" s="33" t="str" cm="1">
        <f t="array" ref="BJ15">IF(IFERROR(INDEX(製品一覧!D:D,1/LARGE(INDEX((麻薬製品一覧[発注個数]&lt;&gt;"")/ROW(麻薬製品一覧[発注個数]),0),ROW(D4))),"")&lt;&gt;"",IFERROR(INDEX(製品一覧!D:D,1/LARGE(INDEX((麻薬製品一覧[発注個数]&lt;&gt;"")/ROW(麻薬製品一覧[発注個数]),0),ROW(D4))),""),"")</f>
        <v/>
      </c>
      <c r="BK15" s="34" t="str" cm="1">
        <f t="array" ref="BK15">IF(IFERROR(INDEX(製品一覧!E:E,1/LARGE(INDEX((麻薬製品一覧[発注個数]&lt;&gt;"")/ROW(麻薬製品一覧[発注個数]),0),ROW(E4))),"")&lt;&gt;"",IFERROR(INDEX(製品一覧!E:E,1/LARGE(INDEX((麻薬製品一覧[発注個数]&lt;&gt;"")/ROW(麻薬製品一覧[発注個数]),0),ROW(E4))),""),"")</f>
        <v/>
      </c>
      <c r="BL15" s="33" t="str" cm="1">
        <f t="array" ref="BL15">IF(IFERROR(INDEX(製品一覧!F:F,1/LARGE(INDEX((麻薬製品一覧[発注個数]&lt;&gt;"")/ROW(麻薬製品一覧[発注個数]),0),ROW(F4))),"")&lt;&gt;"",IFERROR(INDEX(製品一覧!F:F,1/LARGE(INDEX((麻薬製品一覧[発注個数]&lt;&gt;"")/ROW(麻薬製品一覧[発注個数]),0),ROW(F4))),""),"")</f>
        <v/>
      </c>
    </row>
    <row r="16" spans="2:64" ht="39" customHeight="1" x14ac:dyDescent="0.4">
      <c r="B16" s="54" t="str">
        <f t="shared" si="4"/>
        <v/>
      </c>
      <c r="C16" s="55"/>
      <c r="D16" s="55"/>
      <c r="E16" s="55"/>
      <c r="F16" s="55"/>
      <c r="G16" s="55"/>
      <c r="H16" s="55"/>
      <c r="I16" s="55"/>
      <c r="J16" s="55"/>
      <c r="K16" s="55"/>
      <c r="L16" s="55"/>
      <c r="M16" s="55"/>
      <c r="N16" s="55"/>
      <c r="O16" s="55"/>
      <c r="P16" s="55"/>
      <c r="Q16" s="55"/>
      <c r="R16" s="55"/>
      <c r="S16" s="55"/>
      <c r="T16" s="56"/>
      <c r="U16" s="57" t="str">
        <f t="shared" si="0"/>
        <v/>
      </c>
      <c r="V16" s="58"/>
      <c r="W16" s="58"/>
      <c r="X16" s="58"/>
      <c r="Y16" s="58"/>
      <c r="Z16" s="58"/>
      <c r="AA16" s="58"/>
      <c r="AB16" s="58"/>
      <c r="AC16" s="59"/>
      <c r="AD16" s="57" t="str">
        <f t="shared" si="1"/>
        <v/>
      </c>
      <c r="AE16" s="58"/>
      <c r="AF16" s="58"/>
      <c r="AG16" s="58"/>
      <c r="AH16" s="58"/>
      <c r="AI16" s="58"/>
      <c r="AJ16" s="58"/>
      <c r="AK16" s="58"/>
      <c r="AL16" s="59"/>
      <c r="AM16" s="60" t="str">
        <f t="shared" si="2"/>
        <v/>
      </c>
      <c r="AN16" s="61"/>
      <c r="AO16" s="61"/>
      <c r="AP16" s="61"/>
      <c r="AQ16" s="62" t="str">
        <f t="shared" si="3"/>
        <v/>
      </c>
      <c r="AR16" s="62"/>
      <c r="AS16" s="62"/>
      <c r="AT16" s="62"/>
      <c r="AU16" s="63"/>
      <c r="AV16" s="64"/>
      <c r="AW16" s="65"/>
      <c r="AX16" s="65"/>
      <c r="AY16" s="65"/>
      <c r="AZ16" s="65"/>
      <c r="BA16" s="65"/>
      <c r="BB16" s="65"/>
      <c r="BC16" s="65"/>
      <c r="BD16" s="65"/>
      <c r="BE16" s="66"/>
      <c r="BG16" s="33" t="str" cm="1">
        <f t="array" ref="BG16">IF(IFERROR(INDEX(製品一覧!A:A,1/LARGE(INDEX((麻薬製品一覧[発注個数]&lt;&gt;"")/ROW(麻薬製品一覧[発注個数]),0),ROW(A5))),"")&lt;&gt;"",IFERROR(INDEX(製品一覧!A:A,1/LARGE(INDEX((麻薬製品一覧[発注個数]&lt;&gt;"")/ROW(麻薬製品一覧[発注個数]),0),ROW(A5))),""),"")</f>
        <v/>
      </c>
      <c r="BH16" s="33" t="str" cm="1">
        <f t="array" ref="BH16">IF(IFERROR(INDEX(製品一覧!B:B,1/LARGE(INDEX((麻薬製品一覧[発注個数]&lt;&gt;"")/ROW(麻薬製品一覧[発注個数]),0),ROW(B5))),"")&lt;&gt;"",IFERROR(INDEX(製品一覧!B:B,1/LARGE(INDEX((麻薬製品一覧[発注個数]&lt;&gt;"")/ROW(麻薬製品一覧[発注個数]),0),ROW(B5))),""),"")</f>
        <v/>
      </c>
      <c r="BI16" s="33" t="str" cm="1">
        <f t="array" ref="BI16">IF(IFERROR(INDEX(製品一覧!C:C,1/LARGE(INDEX((麻薬製品一覧[発注個数]&lt;&gt;"")/ROW(麻薬製品一覧[発注個数]),0),ROW(C5))),"")&lt;&gt;"",IFERROR(INDEX(製品一覧!C:C,1/LARGE(INDEX((麻薬製品一覧[発注個数]&lt;&gt;"")/ROW(麻薬製品一覧[発注個数]),0),ROW(C5))),""),"")</f>
        <v/>
      </c>
      <c r="BJ16" s="33" t="str" cm="1">
        <f t="array" ref="BJ16">IF(IFERROR(INDEX(製品一覧!D:D,1/LARGE(INDEX((麻薬製品一覧[発注個数]&lt;&gt;"")/ROW(麻薬製品一覧[発注個数]),0),ROW(D5))),"")&lt;&gt;"",IFERROR(INDEX(製品一覧!D:D,1/LARGE(INDEX((麻薬製品一覧[発注個数]&lt;&gt;"")/ROW(麻薬製品一覧[発注個数]),0),ROW(D5))),""),"")</f>
        <v/>
      </c>
      <c r="BK16" s="34" t="str" cm="1">
        <f t="array" ref="BK16">IF(IFERROR(INDEX(製品一覧!E:E,1/LARGE(INDEX((麻薬製品一覧[発注個数]&lt;&gt;"")/ROW(麻薬製品一覧[発注個数]),0),ROW(E5))),"")&lt;&gt;"",IFERROR(INDEX(製品一覧!E:E,1/LARGE(INDEX((麻薬製品一覧[発注個数]&lt;&gt;"")/ROW(麻薬製品一覧[発注個数]),0),ROW(E5))),""),"")</f>
        <v/>
      </c>
      <c r="BL16" s="33" t="str" cm="1">
        <f t="array" ref="BL16">IF(IFERROR(INDEX(製品一覧!F:F,1/LARGE(INDEX((麻薬製品一覧[発注個数]&lt;&gt;"")/ROW(麻薬製品一覧[発注個数]),0),ROW(F5))),"")&lt;&gt;"",IFERROR(INDEX(製品一覧!F:F,1/LARGE(INDEX((麻薬製品一覧[発注個数]&lt;&gt;"")/ROW(麻薬製品一覧[発注個数]),0),ROW(F5))),""),"")</f>
        <v/>
      </c>
    </row>
    <row r="17" spans="2:64" ht="39" customHeight="1" x14ac:dyDescent="0.4">
      <c r="B17" s="54" t="str">
        <f t="shared" si="4"/>
        <v/>
      </c>
      <c r="C17" s="55"/>
      <c r="D17" s="55"/>
      <c r="E17" s="55"/>
      <c r="F17" s="55"/>
      <c r="G17" s="55"/>
      <c r="H17" s="55"/>
      <c r="I17" s="55"/>
      <c r="J17" s="55"/>
      <c r="K17" s="55"/>
      <c r="L17" s="55"/>
      <c r="M17" s="55"/>
      <c r="N17" s="55"/>
      <c r="O17" s="55"/>
      <c r="P17" s="55"/>
      <c r="Q17" s="55"/>
      <c r="R17" s="55"/>
      <c r="S17" s="55"/>
      <c r="T17" s="56"/>
      <c r="U17" s="57" t="str">
        <f t="shared" si="0"/>
        <v/>
      </c>
      <c r="V17" s="58"/>
      <c r="W17" s="58"/>
      <c r="X17" s="58"/>
      <c r="Y17" s="58"/>
      <c r="Z17" s="58"/>
      <c r="AA17" s="58"/>
      <c r="AB17" s="58"/>
      <c r="AC17" s="59"/>
      <c r="AD17" s="57" t="str">
        <f t="shared" si="1"/>
        <v/>
      </c>
      <c r="AE17" s="58"/>
      <c r="AF17" s="58"/>
      <c r="AG17" s="58"/>
      <c r="AH17" s="58"/>
      <c r="AI17" s="58"/>
      <c r="AJ17" s="58"/>
      <c r="AK17" s="58"/>
      <c r="AL17" s="59"/>
      <c r="AM17" s="60" t="str">
        <f>IF(BI17&lt;&gt;"",BI17*BK17,"")</f>
        <v/>
      </c>
      <c r="AN17" s="61"/>
      <c r="AO17" s="61"/>
      <c r="AP17" s="61"/>
      <c r="AQ17" s="62" t="str">
        <f t="shared" si="3"/>
        <v/>
      </c>
      <c r="AR17" s="62"/>
      <c r="AS17" s="62"/>
      <c r="AT17" s="62"/>
      <c r="AU17" s="63"/>
      <c r="AV17" s="64"/>
      <c r="AW17" s="65"/>
      <c r="AX17" s="65"/>
      <c r="AY17" s="65"/>
      <c r="AZ17" s="65"/>
      <c r="BA17" s="65"/>
      <c r="BB17" s="65"/>
      <c r="BC17" s="65"/>
      <c r="BD17" s="65"/>
      <c r="BE17" s="66"/>
      <c r="BG17" s="33" t="str" cm="1">
        <f t="array" ref="BG17">IF(IFERROR(INDEX(製品一覧!A:A,1/LARGE(INDEX((麻薬製品一覧[発注個数]&lt;&gt;"")/ROW(麻薬製品一覧[発注個数]),0),ROW(A6))),"")&lt;&gt;"",IFERROR(INDEX(製品一覧!A:A,1/LARGE(INDEX((麻薬製品一覧[発注個数]&lt;&gt;"")/ROW(麻薬製品一覧[発注個数]),0),ROW(A6))),""),"")</f>
        <v/>
      </c>
      <c r="BH17" s="33" t="str" cm="1">
        <f t="array" ref="BH17">IF(IFERROR(INDEX(製品一覧!B:B,1/LARGE(INDEX((麻薬製品一覧[発注個数]&lt;&gt;"")/ROW(麻薬製品一覧[発注個数]),0),ROW(B6))),"")&lt;&gt;"",IFERROR(INDEX(製品一覧!B:B,1/LARGE(INDEX((麻薬製品一覧[発注個数]&lt;&gt;"")/ROW(麻薬製品一覧[発注個数]),0),ROW(B6))),""),"")</f>
        <v/>
      </c>
      <c r="BI17" s="33" t="str" cm="1">
        <f t="array" ref="BI17">IF(IFERROR(INDEX(製品一覧!C:C,1/LARGE(INDEX((麻薬製品一覧[発注個数]&lt;&gt;"")/ROW(麻薬製品一覧[発注個数]),0),ROW(C6))),"")&lt;&gt;"",IFERROR(INDEX(製品一覧!C:C,1/LARGE(INDEX((麻薬製品一覧[発注個数]&lt;&gt;"")/ROW(麻薬製品一覧[発注個数]),0),ROW(C6))),""),"")</f>
        <v/>
      </c>
      <c r="BJ17" s="33" t="str" cm="1">
        <f t="array" ref="BJ17">IF(IFERROR(INDEX(製品一覧!D:D,1/LARGE(INDEX((麻薬製品一覧[発注個数]&lt;&gt;"")/ROW(麻薬製品一覧[発注個数]),0),ROW(D6))),"")&lt;&gt;"",IFERROR(INDEX(製品一覧!D:D,1/LARGE(INDEX((麻薬製品一覧[発注個数]&lt;&gt;"")/ROW(麻薬製品一覧[発注個数]),0),ROW(D6))),""),"")</f>
        <v/>
      </c>
      <c r="BK17" s="34" t="str" cm="1">
        <f t="array" ref="BK17">IF(IFERROR(INDEX(製品一覧!E:E,1/LARGE(INDEX((麻薬製品一覧[発注個数]&lt;&gt;"")/ROW(麻薬製品一覧[発注個数]),0),ROW(E6))),"")&lt;&gt;"",IFERROR(INDEX(製品一覧!E:E,1/LARGE(INDEX((麻薬製品一覧[発注個数]&lt;&gt;"")/ROW(麻薬製品一覧[発注個数]),0),ROW(E6))),""),"")</f>
        <v/>
      </c>
      <c r="BL17" s="33" t="str" cm="1">
        <f t="array" ref="BL17">IF(IFERROR(INDEX(製品一覧!F:F,1/LARGE(INDEX((麻薬製品一覧[発注個数]&lt;&gt;"")/ROW(麻薬製品一覧[発注個数]),0),ROW(F6))),"")&lt;&gt;"",IFERROR(INDEX(製品一覧!F:F,1/LARGE(INDEX((麻薬製品一覧[発注個数]&lt;&gt;"")/ROW(麻薬製品一覧[発注個数]),0),ROW(F6))),""),"")</f>
        <v/>
      </c>
    </row>
    <row r="18" spans="2:64" ht="39" customHeight="1" x14ac:dyDescent="0.4">
      <c r="B18" s="67" t="str">
        <f t="shared" si="4"/>
        <v/>
      </c>
      <c r="C18" s="68"/>
      <c r="D18" s="68"/>
      <c r="E18" s="68"/>
      <c r="F18" s="68"/>
      <c r="G18" s="68"/>
      <c r="H18" s="68"/>
      <c r="I18" s="68"/>
      <c r="J18" s="68"/>
      <c r="K18" s="68"/>
      <c r="L18" s="68"/>
      <c r="M18" s="68"/>
      <c r="N18" s="68"/>
      <c r="O18" s="68"/>
      <c r="P18" s="68"/>
      <c r="Q18" s="68"/>
      <c r="R18" s="68"/>
      <c r="S18" s="68"/>
      <c r="T18" s="69"/>
      <c r="U18" s="70" t="str">
        <f t="shared" si="0"/>
        <v/>
      </c>
      <c r="V18" s="71"/>
      <c r="W18" s="71"/>
      <c r="X18" s="71"/>
      <c r="Y18" s="71"/>
      <c r="Z18" s="71"/>
      <c r="AA18" s="71"/>
      <c r="AB18" s="71"/>
      <c r="AC18" s="72"/>
      <c r="AD18" s="70" t="str">
        <f t="shared" si="1"/>
        <v/>
      </c>
      <c r="AE18" s="71"/>
      <c r="AF18" s="71"/>
      <c r="AG18" s="71"/>
      <c r="AH18" s="71"/>
      <c r="AI18" s="71"/>
      <c r="AJ18" s="71"/>
      <c r="AK18" s="71"/>
      <c r="AL18" s="72"/>
      <c r="AM18" s="73" t="str">
        <f t="shared" si="2"/>
        <v/>
      </c>
      <c r="AN18" s="74"/>
      <c r="AO18" s="74"/>
      <c r="AP18" s="74"/>
      <c r="AQ18" s="75" t="str">
        <f t="shared" si="3"/>
        <v/>
      </c>
      <c r="AR18" s="75"/>
      <c r="AS18" s="75"/>
      <c r="AT18" s="75"/>
      <c r="AU18" s="76"/>
      <c r="AV18" s="51"/>
      <c r="AW18" s="52"/>
      <c r="AX18" s="52"/>
      <c r="AY18" s="52"/>
      <c r="AZ18" s="52"/>
      <c r="BA18" s="52"/>
      <c r="BB18" s="52"/>
      <c r="BC18" s="52"/>
      <c r="BD18" s="52"/>
      <c r="BE18" s="53"/>
      <c r="BG18" s="33" t="str" cm="1">
        <f t="array" ref="BG18">IF(IFERROR(INDEX(製品一覧!A:A,1/LARGE(INDEX((麻薬製品一覧[発注個数]&lt;&gt;"")/ROW(麻薬製品一覧[発注個数]),0),ROW(A7))),"")&lt;&gt;"",IFERROR(INDEX(製品一覧!A:A,1/LARGE(INDEX((麻薬製品一覧[発注個数]&lt;&gt;"")/ROW(麻薬製品一覧[発注個数]),0),ROW(A7))),""),"")</f>
        <v/>
      </c>
      <c r="BH18" s="33" t="str" cm="1">
        <f t="array" ref="BH18">IF(IFERROR(INDEX(製品一覧!B:B,1/LARGE(INDEX((麻薬製品一覧[発注個数]&lt;&gt;"")/ROW(麻薬製品一覧[発注個数]),0),ROW(B7))),"")&lt;&gt;"",IFERROR(INDEX(製品一覧!B:B,1/LARGE(INDEX((麻薬製品一覧[発注個数]&lt;&gt;"")/ROW(麻薬製品一覧[発注個数]),0),ROW(B7))),""),"")</f>
        <v/>
      </c>
      <c r="BI18" s="33" t="str" cm="1">
        <f t="array" ref="BI18">IF(IFERROR(INDEX(製品一覧!C:C,1/LARGE(INDEX((麻薬製品一覧[発注個数]&lt;&gt;"")/ROW(麻薬製品一覧[発注個数]),0),ROW(C7))),"")&lt;&gt;"",IFERROR(INDEX(製品一覧!C:C,1/LARGE(INDEX((麻薬製品一覧[発注個数]&lt;&gt;"")/ROW(麻薬製品一覧[発注個数]),0),ROW(C7))),""),"")</f>
        <v/>
      </c>
      <c r="BJ18" s="33" t="str" cm="1">
        <f t="array" ref="BJ18">IF(IFERROR(INDEX(製品一覧!D:D,1/LARGE(INDEX((麻薬製品一覧[発注個数]&lt;&gt;"")/ROW(麻薬製品一覧[発注個数]),0),ROW(D7))),"")&lt;&gt;"",IFERROR(INDEX(製品一覧!D:D,1/LARGE(INDEX((麻薬製品一覧[発注個数]&lt;&gt;"")/ROW(麻薬製品一覧[発注個数]),0),ROW(D7))),""),"")</f>
        <v/>
      </c>
      <c r="BK18" s="34" t="str" cm="1">
        <f t="array" ref="BK18">IF(IFERROR(INDEX(製品一覧!E:E,1/LARGE(INDEX((麻薬製品一覧[発注個数]&lt;&gt;"")/ROW(麻薬製品一覧[発注個数]),0),ROW(E7))),"")&lt;&gt;"",IFERROR(INDEX(製品一覧!E:E,1/LARGE(INDEX((麻薬製品一覧[発注個数]&lt;&gt;"")/ROW(麻薬製品一覧[発注個数]),0),ROW(E7))),""),"")</f>
        <v/>
      </c>
      <c r="BL18" s="33" t="str" cm="1">
        <f t="array" ref="BL18">IF(IFERROR(INDEX(製品一覧!F:F,1/LARGE(INDEX((麻薬製品一覧[発注個数]&lt;&gt;"")/ROW(麻薬製品一覧[発注個数]),0),ROW(F7))),"")&lt;&gt;"",IFERROR(INDEX(製品一覧!F:F,1/LARGE(INDEX((麻薬製品一覧[発注個数]&lt;&gt;"")/ROW(麻薬製品一覧[発注個数]),0),ROW(F7))),""),"")</f>
        <v/>
      </c>
    </row>
    <row r="19" spans="2:64" s="24" customFormat="1" ht="14.1" customHeight="1" x14ac:dyDescent="0.4"/>
    <row r="20" spans="2:64" s="24" customFormat="1" ht="14.1" customHeight="1" x14ac:dyDescent="0.4">
      <c r="B20" s="49" t="s">
        <v>1757</v>
      </c>
      <c r="C20" s="49"/>
      <c r="D20" s="49"/>
      <c r="E20" s="49"/>
      <c r="F20" s="50"/>
      <c r="G20" s="49"/>
      <c r="H20" s="50"/>
      <c r="I20" s="49"/>
      <c r="J20" s="49"/>
      <c r="K20" s="49"/>
      <c r="L20" s="49"/>
      <c r="M20" s="49"/>
      <c r="N20" s="49"/>
      <c r="O20" s="49"/>
      <c r="P20" s="49"/>
      <c r="Q20" s="49"/>
      <c r="R20" s="49"/>
      <c r="S20" s="49"/>
      <c r="T20" s="49"/>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row>
    <row r="21" spans="2:64" s="24" customFormat="1" ht="14.1" customHeight="1" x14ac:dyDescent="0.4">
      <c r="B21" s="50"/>
      <c r="C21" s="49" t="s">
        <v>1758</v>
      </c>
      <c r="D21" s="50"/>
      <c r="E21" s="50"/>
      <c r="F21" s="50"/>
      <c r="G21" s="50"/>
      <c r="H21" s="50"/>
      <c r="I21" s="50"/>
      <c r="J21" s="50"/>
      <c r="K21" s="50"/>
      <c r="L21" s="50"/>
      <c r="M21" s="50"/>
      <c r="N21" s="50"/>
      <c r="O21" s="50"/>
      <c r="P21" s="50"/>
      <c r="Q21" s="50"/>
      <c r="R21" s="50"/>
      <c r="S21" s="50"/>
      <c r="T21" s="50"/>
    </row>
    <row r="22" spans="2:64" s="24" customFormat="1" ht="14.1" customHeight="1" x14ac:dyDescent="0.4">
      <c r="B22" s="50"/>
      <c r="C22" s="50" t="s">
        <v>1759</v>
      </c>
      <c r="D22" s="50"/>
      <c r="E22" s="50"/>
      <c r="F22" s="50"/>
      <c r="G22" s="50"/>
      <c r="H22" s="50"/>
      <c r="I22" s="50"/>
      <c r="J22" s="50"/>
      <c r="K22" s="50"/>
      <c r="L22" s="50"/>
      <c r="M22" s="50"/>
      <c r="N22" s="50"/>
      <c r="O22" s="50"/>
      <c r="P22" s="50"/>
      <c r="Q22" s="50"/>
      <c r="R22" s="50"/>
      <c r="S22" s="50"/>
      <c r="T22" s="50"/>
    </row>
    <row r="23" spans="2:64" s="24" customFormat="1" ht="14.1" customHeight="1" x14ac:dyDescent="0.4"/>
    <row r="24" spans="2:64" s="24" customFormat="1" ht="14.1" customHeight="1" x14ac:dyDescent="0.4"/>
    <row r="25" spans="2:64" s="24" customFormat="1" ht="15.95" customHeight="1" x14ac:dyDescent="0.4"/>
    <row r="26" spans="2:64" s="24" customFormat="1" ht="12" x14ac:dyDescent="0.4"/>
    <row r="27" spans="2:64" s="24" customFormat="1" ht="12" x14ac:dyDescent="0.4"/>
    <row r="28" spans="2:64" s="24" customFormat="1" ht="12" x14ac:dyDescent="0.4"/>
    <row r="29" spans="2:64" s="24" customFormat="1" ht="12" x14ac:dyDescent="0.4"/>
    <row r="30" spans="2:64" s="24" customFormat="1" ht="12" x14ac:dyDescent="0.4"/>
    <row r="31" spans="2:64" s="24" customFormat="1" ht="12" x14ac:dyDescent="0.4"/>
    <row r="32" spans="2:64" s="24" customFormat="1" ht="12" x14ac:dyDescent="0.4"/>
    <row r="33" s="24" customFormat="1" ht="12" x14ac:dyDescent="0.4"/>
    <row r="34" s="24" customFormat="1" ht="12" x14ac:dyDescent="0.4"/>
    <row r="35" s="24" customFormat="1" ht="12" x14ac:dyDescent="0.4"/>
    <row r="36" s="24" customFormat="1" ht="12" x14ac:dyDescent="0.4"/>
    <row r="37" s="24" customFormat="1" ht="12" x14ac:dyDescent="0.4"/>
    <row r="38" s="24" customFormat="1" ht="12" x14ac:dyDescent="0.4"/>
  </sheetData>
  <sheetProtection formatCells="0"/>
  <mergeCells count="74">
    <mergeCell ref="B2:BE2"/>
    <mergeCell ref="S3:AN4"/>
    <mergeCell ref="AT3:AW4"/>
    <mergeCell ref="AX3:AX4"/>
    <mergeCell ref="AY3:AZ4"/>
    <mergeCell ref="BA3:BA4"/>
    <mergeCell ref="BB3:BC4"/>
    <mergeCell ref="BD3:BD4"/>
    <mergeCell ref="AM12:AP12"/>
    <mergeCell ref="AQ12:AU12"/>
    <mergeCell ref="AS7:BE8"/>
    <mergeCell ref="C5:S5"/>
    <mergeCell ref="U5:AE5"/>
    <mergeCell ref="AF5:AP5"/>
    <mergeCell ref="AQ5:BE5"/>
    <mergeCell ref="C6:S6"/>
    <mergeCell ref="U6:BC6"/>
    <mergeCell ref="BD6:BE6"/>
    <mergeCell ref="C7:S8"/>
    <mergeCell ref="U7:AB8"/>
    <mergeCell ref="AC7:AM8"/>
    <mergeCell ref="AN7:AR8"/>
    <mergeCell ref="U9:BE9"/>
    <mergeCell ref="U10:BE10"/>
    <mergeCell ref="B11:T11"/>
    <mergeCell ref="U11:AC11"/>
    <mergeCell ref="AD11:AL11"/>
    <mergeCell ref="AM11:AU11"/>
    <mergeCell ref="AV11:BE11"/>
    <mergeCell ref="B9:B10"/>
    <mergeCell ref="C9:K10"/>
    <mergeCell ref="L9:L10"/>
    <mergeCell ref="N9:S9"/>
    <mergeCell ref="N10:S10"/>
    <mergeCell ref="AV14:BE14"/>
    <mergeCell ref="AV13:BE13"/>
    <mergeCell ref="AV12:BE12"/>
    <mergeCell ref="B13:T13"/>
    <mergeCell ref="U13:AC13"/>
    <mergeCell ref="AD13:AL13"/>
    <mergeCell ref="AM13:AP13"/>
    <mergeCell ref="AQ13:AU13"/>
    <mergeCell ref="B14:T14"/>
    <mergeCell ref="U14:AC14"/>
    <mergeCell ref="AD14:AL14"/>
    <mergeCell ref="AM14:AP14"/>
    <mergeCell ref="AQ14:AU14"/>
    <mergeCell ref="B12:T12"/>
    <mergeCell ref="U12:AC12"/>
    <mergeCell ref="AD12:AL12"/>
    <mergeCell ref="AV16:BE16"/>
    <mergeCell ref="B15:T15"/>
    <mergeCell ref="U15:AC15"/>
    <mergeCell ref="AD15:AL15"/>
    <mergeCell ref="AM15:AP15"/>
    <mergeCell ref="AQ15:AU15"/>
    <mergeCell ref="AV15:BE15"/>
    <mergeCell ref="B16:T16"/>
    <mergeCell ref="U16:AC16"/>
    <mergeCell ref="AD16:AL16"/>
    <mergeCell ref="AM16:AP16"/>
    <mergeCell ref="AQ16:AU16"/>
    <mergeCell ref="AV18:BE18"/>
    <mergeCell ref="B17:T17"/>
    <mergeCell ref="U17:AC17"/>
    <mergeCell ref="AD17:AL17"/>
    <mergeCell ref="AM17:AP17"/>
    <mergeCell ref="AQ17:AU17"/>
    <mergeCell ref="AV17:BE17"/>
    <mergeCell ref="B18:T18"/>
    <mergeCell ref="U18:AC18"/>
    <mergeCell ref="AD18:AL18"/>
    <mergeCell ref="AM18:AP18"/>
    <mergeCell ref="AQ18:AU18"/>
  </mergeCells>
  <phoneticPr fontId="1"/>
  <printOptions horizontalCentered="1"/>
  <pageMargins left="0.39370078740157483" right="0.39370078740157483" top="0.19685039370078741" bottom="0.19685039370078741" header="0.19685039370078741" footer="0.19685039370078741"/>
  <pageSetup paperSize="9" scale="86"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40FE411ACE33D47BDF3CD07C1224E78" ma:contentTypeVersion="17" ma:contentTypeDescription="新しいドキュメントを作成します。" ma:contentTypeScope="" ma:versionID="e2695569a0d91da749a8615983073fbc">
  <xsd:schema xmlns:xsd="http://www.w3.org/2001/XMLSchema" xmlns:xs="http://www.w3.org/2001/XMLSchema" xmlns:p="http://schemas.microsoft.com/office/2006/metadata/properties" xmlns:ns2="ff9cedd5-f1fd-43e6-b996-3be17a6543d2" xmlns:ns3="fc8c2c59-b65f-4ec0-9f32-b3aacf3a8a69" xmlns:ns4="d705b3e9-ba9b-4768-84cb-6cce829fd285" targetNamespace="http://schemas.microsoft.com/office/2006/metadata/properties" ma:root="true" ma:fieldsID="69591cc09b37a878019c90c47897c1d9" ns2:_="" ns3:_="" ns4:_="">
    <xsd:import namespace="ff9cedd5-f1fd-43e6-b996-3be17a6543d2"/>
    <xsd:import namespace="fc8c2c59-b65f-4ec0-9f32-b3aacf3a8a69"/>
    <xsd:import namespace="d705b3e9-ba9b-4768-84cb-6cce829fd28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_x9806_"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9cedd5-f1fd-43e6-b996-3be17a6543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_x9806_" ma:index="16" nillable="true" ma:displayName="順" ma:format="Dropdown" ma:internalName="_x9806_" ma:percentage="FALSE">
      <xsd:simpleType>
        <xsd:restriction base="dms:Number"/>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49b65118-6732-4bf5-b7fd-7f257640d08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c8c2c59-b65f-4ec0-9f32-b3aacf3a8a69"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705b3e9-ba9b-4768-84cb-6cce829fd285"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B22C5F3D-FCCB-4C13-BF0F-CED7E86663A0}" ma:internalName="TaxCatchAll" ma:showField="CatchAllData" ma:web="{39e1b07a-ca0d-4de3-bd17-c50353d297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7CE33A-1E6C-4593-A35A-3387D0C290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9cedd5-f1fd-43e6-b996-3be17a6543d2"/>
    <ds:schemaRef ds:uri="fc8c2c59-b65f-4ec0-9f32-b3aacf3a8a69"/>
    <ds:schemaRef ds:uri="d705b3e9-ba9b-4768-84cb-6cce829fd2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524507-1AB1-48D9-B3B4-DF916B8FE6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使用方法</vt:lpstr>
      <vt:lpstr>製品一覧</vt:lpstr>
      <vt:lpstr>譲受証ひな型_小売業者（計算式あり）</vt:lpstr>
      <vt:lpstr>'譲受証ひな型_小売業者（計算式あり）'!Print_Area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力哉</dc:creator>
  <cp:lastModifiedBy>nao</cp:lastModifiedBy>
  <cp:lastPrinted>2024-09-05T06:38:54Z</cp:lastPrinted>
  <dcterms:created xsi:type="dcterms:W3CDTF">2022-08-10T06:59:29Z</dcterms:created>
  <dcterms:modified xsi:type="dcterms:W3CDTF">2024-12-06T03:22:29Z</dcterms:modified>
</cp:coreProperties>
</file>